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Header Record" sheetId="1" r:id="rId1"/>
    <sheet name="Member-Level (Without CCC)" sheetId="2" r:id="rId2"/>
    <sheet name="Member-Level (With CCC)" sheetId="3" r:id="rId3"/>
  </sheets>
  <definedNames>
    <definedName name="_ftn1" localSheetId="0">'Header Record'!#REF!</definedName>
    <definedName name="_ftn1" localSheetId="2">'Member-Level (With CCC)'!$B$48</definedName>
    <definedName name="_ftn1" localSheetId="1">'Member-Level (Without CCC)'!$D$25</definedName>
    <definedName name="_ftnref1" localSheetId="0">'Header Record'!$A$20</definedName>
    <definedName name="_ftnref1" localSheetId="2">'Member-Level (With CCC)'!$B$19</definedName>
    <definedName name="_ftnref1" localSheetId="1">'Member-Level (Without CCC)'!#REF!</definedName>
    <definedName name="_xlnm.Print_Area" localSheetId="0">'Header Record'!$A:$J</definedName>
    <definedName name="_xlnm.Print_Area" localSheetId="2">'Member-Level (With CCC)'!$A:$H</definedName>
    <definedName name="_xlnm.Print_Area" localSheetId="1">'Member-Level (Without CCC)'!$A$2:$L$306</definedName>
    <definedName name="_xlnm.Print_Titles" localSheetId="0">'Header Record'!$1:$3</definedName>
    <definedName name="_xlnm.Print_Titles" localSheetId="2">'Member-Level (With CCC)'!$1:$3</definedName>
    <definedName name="_xlnm.Print_Titles" localSheetId="1">'Member-Level (Without CCC)'!$1:$3</definedName>
  </definedNames>
  <calcPr fullCalcOnLoad="1"/>
</workbook>
</file>

<file path=xl/sharedStrings.xml><?xml version="1.0" encoding="utf-8"?>
<sst xmlns="http://schemas.openxmlformats.org/spreadsheetml/2006/main" count="3044" uniqueCount="636">
  <si>
    <t>0 = Under 18                                                                                                                                                                                               1 = 18 to 24
2 = 25 to 34
3 = 35 to 44
4 = 45 to 54
5 = 55 to 64
6 = 65 to 74
7 = 75 or older
8 = Multiple mark
9 = Missing</t>
  </si>
  <si>
    <t>Prescreen Status Code Validation Flag</t>
  </si>
  <si>
    <t>Sample Code Validation Flag</t>
  </si>
  <si>
    <t xml:space="preserve">0 = Valid
1 = Invalid
4 = Inappropriate </t>
  </si>
  <si>
    <t xml:space="preserve">0 = Valid Response Choice
1 = Invalid
2 = Other Valid Value </t>
  </si>
  <si>
    <t>0 = Valid Response Choice
1 = Invalid
2 = Other Valid Value 
4 = Inappropriate</t>
  </si>
  <si>
    <t>Overall Record Completion Flag</t>
  </si>
  <si>
    <t>Member Eligibility Flag</t>
  </si>
  <si>
    <t>Record Complete and Valid Flag</t>
  </si>
  <si>
    <t>NCQA Derived Disposition of Survey</t>
  </si>
  <si>
    <t>NCQA Derived Survey Round</t>
  </si>
  <si>
    <t>NCQA Derived Survey Language</t>
  </si>
  <si>
    <t>Y = Member is eligible
N = Member is not eligible</t>
  </si>
  <si>
    <t>Y = Record is complete
N = Record is incomplete</t>
  </si>
  <si>
    <t>0 = Not included in denominator
1 = Included in denominator</t>
  </si>
  <si>
    <t>0 = Complete and valid. Record is complete and member is eligible. Record included in calculation of survey results.
1 = Not complete and valid. Record is incomplete or member is ineligible. Record is not included in calculation of survey results.</t>
  </si>
  <si>
    <t>NCQA Derived: 
Do you take aspirin daily or every other day?</t>
  </si>
  <si>
    <t>NCQA Derived: 
Do you have a health problem or take medication that makes taking aspirin unsafe for you?</t>
  </si>
  <si>
    <t>NCQA Derived:
Has a doctor or health provider ever discussed with you the risks and benefits of aspirin to prevent heart attack or stroke?</t>
  </si>
  <si>
    <t>CVD Risk Factor: cholesterol</t>
  </si>
  <si>
    <t>CVD Risk Factor: current smoker or tobacco user</t>
  </si>
  <si>
    <t>CVD Risk Factor: high blood pressure</t>
  </si>
  <si>
    <t>CVD Risk Factor: family history of heart attack before age 60</t>
  </si>
  <si>
    <t>Total number of CVD risk factors</t>
  </si>
  <si>
    <t>CVD exclusion</t>
  </si>
  <si>
    <t>Aspirin contraindication</t>
  </si>
  <si>
    <t>0 = Negative
1 = Positive</t>
  </si>
  <si>
    <t>Numeric, 1-digit variable (0-4)</t>
  </si>
  <si>
    <t>Assigned based on Member gender and Member age as of December 31 of the measurement year</t>
  </si>
  <si>
    <t>Negative is assigned if the member answered "No"</t>
  </si>
  <si>
    <t>Positive is assigned if member response = "Every day" or "Some days"</t>
  </si>
  <si>
    <t>Positive is assigned if member selected "High cholesterol"</t>
  </si>
  <si>
    <t>Positive is assigned if member selected "High blood pressure"</t>
  </si>
  <si>
    <t>Positive is assigned if member selected "Parent or sibling with heart attack before the age of 60"</t>
  </si>
  <si>
    <t>Positive is assigned if the member selected any of the response choices</t>
  </si>
  <si>
    <t>NCQA Derived:
Specialists are doctors like surgeons, heart doctors, allergy doctors, skin doctors, and other doctors who specialize in one area of health care. In the last 6 months, did you try to make any appointments for your child to see a specialist?</t>
  </si>
  <si>
    <r>
      <t xml:space="preserve">NCQA Derived:
Does your child’s personal doctor understand how your child’s medical, behavioral, or other health conditions affect your </t>
    </r>
    <r>
      <rPr>
        <u val="single"/>
        <sz val="10"/>
        <rFont val="Arial"/>
        <family val="2"/>
      </rPr>
      <t>family’s</t>
    </r>
    <r>
      <rPr>
        <sz val="10"/>
        <rFont val="Arial"/>
        <family val="2"/>
      </rPr>
      <t xml:space="preserve"> day-to-day life?</t>
    </r>
  </si>
  <si>
    <t>NCQA Derived:
How many specialists has your child seen in the last 6 months?</t>
  </si>
  <si>
    <t>00 = 0 Worst health care possible
01 = 1
02 = 2
03 = 3
04 = 4
05 = 5
06 = 6
07 = 7
08 = 8
09 = 9
10 = 10 Best health care possible
77 = Appropriately skipped
88 = Multiple mark
99 = Missing</t>
  </si>
  <si>
    <t>00 = 0 Worst personal doctor possible
01 = 1
02 = 2
03 = 3
04 = 4
05 = 5
06 = 6
07 = 7
08 = 8
09 = 9
10 = 10 Best personal doctor possible
77 = Appropriately skipped
88 = Multiple mark
99 = Missing</t>
  </si>
  <si>
    <t>00 = 0 Worst specialist possible
01 = 1
02 = 2
03 = 3
04 = 4
05 = 5
06 = 6
07 = 7
08 = 8
09 = 9
10 = 10 Best specialist possible
77 = Appropriately skipped
88 = Multiple mark
99 = Missing</t>
  </si>
  <si>
    <t>00 = 0 Worst health plan possible
01 = 1
02 = 2
03 = 3
04 = 4
05 = 5
06 = 6
07 = 7
08 = 8
09 = 9
10 = 10 Best health plan possible
88 = Multiple mark
99 = Missing</t>
  </si>
  <si>
    <r>
      <t xml:space="preserve">1 = 8th grade or less
2 = Some high school, but did not graduate
3 = High school graduate or GED
4 = Some college or 2-year degree
5 = 4-year college graduate
6 = More than 4-year college degree
</t>
    </r>
    <r>
      <rPr>
        <sz val="10"/>
        <rFont val="Arial"/>
        <family val="2"/>
      </rPr>
      <t>9 = Missing</t>
    </r>
  </si>
  <si>
    <r>
      <t>In the last 6 months</t>
    </r>
    <r>
      <rPr>
        <b/>
        <sz val="10"/>
        <rFont val="Arial"/>
        <family val="2"/>
      </rPr>
      <t>*</t>
    </r>
    <r>
      <rPr>
        <sz val="10"/>
        <rFont val="Arial"/>
        <family val="2"/>
      </rPr>
      <t>,</t>
    </r>
    <r>
      <rPr>
        <sz val="10"/>
        <rFont val="Arial"/>
        <family val="2"/>
      </rPr>
      <t xml:space="preserve"> did your child have an illness, injury, or condition that </t>
    </r>
    <r>
      <rPr>
        <u val="single"/>
        <sz val="10"/>
        <rFont val="Arial"/>
        <family val="2"/>
      </rPr>
      <t>needed care right away</t>
    </r>
    <r>
      <rPr>
        <sz val="10"/>
        <rFont val="Arial"/>
        <family val="2"/>
      </rPr>
      <t xml:space="preserve"> in a clinic, emergency room, or doctor’s office?</t>
    </r>
  </si>
  <si>
    <t>00 = Less than 1 year old
Enter reported age if one year or older, zero fill if less than 10
88 = Multiple mark
99 = Missing</t>
  </si>
  <si>
    <t xml:space="preserve">In the last 6 months, did your child’s personal doctor talk with you about how your child is feeling, growing, or behaving? </t>
  </si>
  <si>
    <t>In the last 6 months, did your child get care from a doctor or other health provider besides his or her personal doctor?</t>
  </si>
  <si>
    <t xml:space="preserve">In the last 6 months, how often did your child’s personal doctor seem informed and up-to-date about the care your child got from these doctors or other health providers? </t>
  </si>
  <si>
    <t>Using any number from 0 to 10, where 0 is the worst personal doctor possible and 10 is the best personal doctor possible, what number would you use to rate your child’s personal doctor?</t>
  </si>
  <si>
    <r>
      <t xml:space="preserve">Does your child have any medical, behavioral, or other health conditions that have lasted for more than </t>
    </r>
    <r>
      <rPr>
        <u val="single"/>
        <sz val="10"/>
        <rFont val="Arial"/>
        <family val="2"/>
      </rPr>
      <t>3 months</t>
    </r>
    <r>
      <rPr>
        <sz val="10"/>
        <rFont val="Arial"/>
        <family val="2"/>
      </rPr>
      <t>?</t>
    </r>
  </si>
  <si>
    <t>Does your child’s personal doctor understand how these medical, behavioral, or other health conditions affect your child’s day-to-day life?</t>
  </si>
  <si>
    <t>Is the Health Plan reporting results for the Aspirin Use and Discussion measure?</t>
  </si>
  <si>
    <t xml:space="preserve">Numeric, 2-digit variable (18-80)
99 = Missing
00 = Member is in a product or product line for which the measure is not being reported </t>
  </si>
  <si>
    <t>1 = Female age 55 or younger as of December 31 of the measurement year
2 = Female age 56–79 as of December 31 of the measurement year
3 = Female age 80 or older as of December 31 of the measurement year
4 = Male age 45 or younger as of December 31 of the measurement year
5 = Male age 46–65 as of December 31 of the measurement year
6 = Male age 66–79 as of December 31 of the measurement year
7 = Male age 80 or older as of December 31 of the measurement year
9 = Cannot be assigned due to missing gender and/or age as of December 31 of the measurement year
0 = Member is in a product or product line for which the measure is not being reported</t>
  </si>
  <si>
    <t>0 = Valid Response Choice
1 = Invalid
2 = Other Valid Value
4 = Inappropriate</t>
  </si>
  <si>
    <t>0 = Respondent did not check "High cholesterol"
1 = Respondent checked "High cholesterol"
9 = Missing</t>
  </si>
  <si>
    <t>0 = Respondent did not check "High blood pressure"
1 = Respondent checked "High blood pressure"
9 = Missing</t>
  </si>
  <si>
    <t>0 = Respondent did not check "Parent or sibling with heart attack before the age of 60"
1 = Respondent checked "Parent or sibling with heart attack before the age of 60"
9 = Missing</t>
  </si>
  <si>
    <t>0 = Respondent did not check "A heart attack"
1 = Respondent checked "A heart attack"
9 = Missing</t>
  </si>
  <si>
    <t>0 = Respondent did not check "Angina or coronary heart disease"
1 = Respondent checked "Angina or coronary heart disease"
9 = Missing</t>
  </si>
  <si>
    <t>0 = Respondent did not check "A stroke"
1 = Respondent checked "A stroke"
9 = Missing</t>
  </si>
  <si>
    <t>0 = Respondent did not check "Any kind of diabetes or high blood sugar"
1 = Respondent checked "Any kind of diabetes or high blood sugar"
9 = Missing</t>
  </si>
  <si>
    <t>0 = Respondent did not check “White”
1 = Respondent checked “White”
9 = Missing</t>
  </si>
  <si>
    <t>0 = Respondent did not check "Black or African-American"
1 = Respondent checked "Black or African-American"
9 = Missing</t>
  </si>
  <si>
    <t>0 = Respondent did not check “Asian”
1 = Respondent checked “Asian”
9 = Missing</t>
  </si>
  <si>
    <t>0 = Respondent did not check “Native Hawaiian or other Pacific Islander”
1 = Respondent checked “Native Hawaiian or other Pacific Islander”
9 = Missing</t>
  </si>
  <si>
    <t>0 = Respondent did not check “American Indian or Alaska Native”
1 = Respondent checked “American Indian or Alaska Native”
9 = Missing</t>
  </si>
  <si>
    <t>0 = Respondent did not check “Other”
1 = Respondent checked “Other”
9 = Missing</t>
  </si>
  <si>
    <t>0 = Respondent did not check “Read the questions to me”
1 = Respondent checked “Read the questions to me”
7 = Appropriately skipped
9 = Missing</t>
  </si>
  <si>
    <t>0 = Respondent did not check “Wrote down the answers I gave”
1 = Respondent checked “Wrote down the answers I gave”
7 = Appropriately skipped
9 = Missing</t>
  </si>
  <si>
    <t>0 = Respondent did not check “Answered the questions for me”
1 = Respondent checked “Answered the questions for me”
7 = Appropriately skipped
9 = Missing</t>
  </si>
  <si>
    <t>0 = Respondent did not check “Translated the questions into my language”
1 = Respondent checked “Translated the questions into my language”
7 = Appropriately skipped
9 = Missing</t>
  </si>
  <si>
    <t>0 = Respondent did not check “Helped in some other way”
1 = Respondent checked “Helped in some other way”
7 = Appropriately skipped
9 = Missing</t>
  </si>
  <si>
    <t>NCQA Derived:
In the last 6 months, how often were the forms from your child’s health plan easy to fill out?</t>
  </si>
  <si>
    <t>NCQA Derived:
Is this because of any medical, behavioral, or other health condition?</t>
  </si>
  <si>
    <t>NCQA Derived:
Is this a condition that has lasted or is expected to last for at least 12 months?</t>
  </si>
  <si>
    <t>NCQA Derived:
Does your child need or use more medical care, more mental health services, or more educational services than is usual for most children of the same age?</t>
  </si>
  <si>
    <t>NCQA Derived:
Is your child limited or prevented in any way in his or her ability to do the things most children of the same age can do?</t>
  </si>
  <si>
    <t>NCQA Derived:
Does your child need or get special therapy such as physical, occupational, or speech therapy?</t>
  </si>
  <si>
    <t>NCQA Derived:
Does your child have any kind of emotional, developmental, or behavioral problem for which he or she needs or gets treatment or counseling?</t>
  </si>
  <si>
    <r>
      <t xml:space="preserve">NCQA Derived:
What is </t>
    </r>
    <r>
      <rPr>
        <u val="single"/>
        <sz val="10"/>
        <rFont val="Arial"/>
        <family val="2"/>
      </rPr>
      <t>your child’s</t>
    </r>
    <r>
      <rPr>
        <sz val="10"/>
        <rFont val="Arial"/>
        <family val="2"/>
      </rPr>
      <t xml:space="preserve"> age?</t>
    </r>
  </si>
  <si>
    <t>NCQA Derived:
Has this problem lasted or is it expected to last for at least 12 months?</t>
  </si>
  <si>
    <t>NCQA Derived:
Is your child of Hispanic or Latino origin or descent?</t>
  </si>
  <si>
    <t>NCQA Derived:
Is your child male or female?</t>
  </si>
  <si>
    <r>
      <t xml:space="preserve">NCQA Derived:
What is </t>
    </r>
    <r>
      <rPr>
        <u val="single"/>
        <sz val="10"/>
        <rFont val="Arial"/>
        <family val="2"/>
      </rPr>
      <t>your</t>
    </r>
    <r>
      <rPr>
        <sz val="10"/>
        <rFont val="Arial"/>
        <family val="2"/>
      </rPr>
      <t xml:space="preserve"> age?</t>
    </r>
  </si>
  <si>
    <t>NCQA Derived:
Are you male or female?</t>
  </si>
  <si>
    <t>NCQA Derived:
How are you related to the child?</t>
  </si>
  <si>
    <t>NCQA Derived:
Did someone help you complete this survey?</t>
  </si>
  <si>
    <t>NCQA Derived:
Does your child currently need or use medicine prescribed by a doctor (other than vitamins)?</t>
  </si>
  <si>
    <t>NCQA Derived:
In general, how would you rate your child’s overall health?</t>
  </si>
  <si>
    <t>NCQA Derived:
In the last 6 months, did you get or refill any prescription medicines for your child?</t>
  </si>
  <si>
    <t>NCQA Derived:
In the last 6 months, how often was it easy to get prescription medicines for your child through his or her health plan?</t>
  </si>
  <si>
    <t>NCQA Derived:
Did anyone from your child’s health plan, doctor’s office, or clinic help you get your child’s prescription medicines?</t>
  </si>
  <si>
    <t>NCQA Derived:
Does your child’s personal doctor understand how these medical, behavioral, or other health conditions affect your child’s day-to-day life?</t>
  </si>
  <si>
    <t>NCQA Derived:
In the last 6 months, did you get or try to get treatment or counseling for your child for an emotional, developmental, or behavioral problem?</t>
  </si>
  <si>
    <t>NCQA Derived:
Did anyone from your child’s health plan, doctor’s office, or clinic help you get this therapy for your child?</t>
  </si>
  <si>
    <t>NCQA Derived:
In the last 6 months, how often was it easy to get this therapy for your child?</t>
  </si>
  <si>
    <t>NCQA Derived:
In the last 6 months, did you get or try to get special therapy such as physical, occupational, or speech therapy for your child?</t>
  </si>
  <si>
    <t>NCQA Derived:
In the last 6 months, did you get the help you needed from your child’s doctors or other health providers in contacting your child’s school or daycare?</t>
  </si>
  <si>
    <t>NCQA Derived:
In the last 6 months, did you need your child’s doctors or other health providers to contact a school or daycare center about your child’s health or health care?</t>
  </si>
  <si>
    <t>NCQA Derived:
In the last 6 months, how often did you have your questions answered by your child’s doctors or other health providers?</t>
  </si>
  <si>
    <t>NCQA Derived Member Gender</t>
  </si>
  <si>
    <t>State of Member Validation Flag</t>
  </si>
  <si>
    <t>NCQA Derived State of Member</t>
  </si>
  <si>
    <r>
      <t xml:space="preserve">NCQA Derived:
In the last 6 months, </t>
    </r>
    <r>
      <rPr>
        <u val="single"/>
        <sz val="10"/>
        <rFont val="Arial"/>
        <family val="2"/>
      </rPr>
      <t>not</t>
    </r>
    <r>
      <rPr>
        <sz val="10"/>
        <rFont val="Arial"/>
        <family val="2"/>
      </rPr>
      <t xml:space="preserve"> counting the times your child went to an emergency room, how many times did he or she go to a doctor’s office or clinic to get health care?</t>
    </r>
  </si>
  <si>
    <t>NCQA Derived:
Using any number from 0 to 10, where 0 is the worst health plan possible and 10 is the best health plan possible, what number would you use to rate your child’s health plan?</t>
  </si>
  <si>
    <r>
      <t xml:space="preserve">Is this a condition or problem that has lasted for at least 3 months? Do </t>
    </r>
    <r>
      <rPr>
        <u val="single"/>
        <sz val="10"/>
        <rFont val="Arial"/>
        <family val="2"/>
      </rPr>
      <t>not</t>
    </r>
    <r>
      <rPr>
        <sz val="10"/>
        <rFont val="Arial"/>
        <family val="2"/>
      </rPr>
      <t xml:space="preserve"> include pregnancy or menopause.</t>
    </r>
  </si>
  <si>
    <r>
      <t xml:space="preserve">Do you now need or take medicine prescribed by a doctor? Do </t>
    </r>
    <r>
      <rPr>
        <u val="single"/>
        <sz val="10"/>
        <rFont val="Arial"/>
        <family val="2"/>
      </rPr>
      <t>not</t>
    </r>
    <r>
      <rPr>
        <sz val="10"/>
        <rFont val="Arial"/>
        <family val="2"/>
      </rPr>
      <t xml:space="preserve"> include birth control.</t>
    </r>
  </si>
  <si>
    <r>
      <t xml:space="preserve">NCQA Derived: 
In the last 12 months, </t>
    </r>
    <r>
      <rPr>
        <u val="single"/>
        <sz val="10"/>
        <rFont val="Arial"/>
        <family val="2"/>
      </rPr>
      <t>not</t>
    </r>
    <r>
      <rPr>
        <sz val="10"/>
        <rFont val="Arial"/>
        <family val="2"/>
      </rPr>
      <t xml:space="preserve"> counting the times you went to an emergency room, how many times did you go to a doctor’s office or clinic to get health care for yourself?</t>
    </r>
  </si>
  <si>
    <t>NCQA Derived:
Using any number from 0 to 10, where 0 is the worst health care possible and 10 is the best health care possible, what number would you use to rate all your health care in the last 12 months?</t>
  </si>
  <si>
    <t>NCQA Derived:
In the last 12 months, how many times did you visit your personal doctor to get care for yourself?</t>
  </si>
  <si>
    <r>
      <t>0 = Under 18 (Child submissions)</t>
    </r>
    <r>
      <rPr>
        <sz val="10"/>
        <rFont val="Arial"/>
        <family val="2"/>
      </rPr>
      <t xml:space="preserve">
1 = 18 to 24
2 = 25 to 34
3 = 35 to 44
4 = 45 to 54
5 = 55 to 64
6 = 65 to 74
7 = 75 or older
8 = Multiple mark
9 = Missing</t>
    </r>
  </si>
  <si>
    <t>NCQA Derived:
In the last 12 months, how often did your personal doctor explain things in a way that was easy to understand?</t>
  </si>
  <si>
    <t>NCQA Derived:
In the last 12 months, how often did your personal doctor listen carefully to you?</t>
  </si>
  <si>
    <t>NCQA Derived:
In the last 12 months, how often did your personal doctor show respect for what you had to say?</t>
  </si>
  <si>
    <t>NCQA Derived:
In the last 12 months, did you get care from a doctor or other health provider besides your personal doctor?</t>
  </si>
  <si>
    <r>
      <t xml:space="preserve">NCQA Derived:
In the last 6 months, how often did your child's personal doctor explain things in a way that was easy for </t>
    </r>
    <r>
      <rPr>
        <u val="single"/>
        <sz val="10"/>
        <rFont val="Arial"/>
        <family val="2"/>
      </rPr>
      <t>your child</t>
    </r>
    <r>
      <rPr>
        <sz val="10"/>
        <rFont val="Arial"/>
        <family val="2"/>
      </rPr>
      <t xml:space="preserve"> to understand?</t>
    </r>
  </si>
  <si>
    <r>
      <t xml:space="preserve">In the last 6 months, how often did your child's personal doctor explain things in a way that was easy for </t>
    </r>
    <r>
      <rPr>
        <u val="single"/>
        <sz val="10"/>
        <rFont val="Arial"/>
        <family val="2"/>
      </rPr>
      <t>your child</t>
    </r>
    <r>
      <rPr>
        <sz val="10"/>
        <rFont val="Arial"/>
        <family val="2"/>
      </rPr>
      <t xml:space="preserve"> to understand?</t>
    </r>
  </si>
  <si>
    <t>NCQA Derived:
In the last 12 months, how often did your personal doctor spend enough time with you?</t>
  </si>
  <si>
    <t>NCQA Derived: 
In the last 6 months, did your child's personal doctor talk with you about how your child is feeling, growing, or behaving?</t>
  </si>
  <si>
    <t>NCQA Derived:
In the last 12 months, how often did your personal doctor seem informed and up-to-date about the care you got from these doctors or other health providers?</t>
  </si>
  <si>
    <t>NCQA Derived:
Using any number from 0 to 10, where 0 is the worst personal doctor possible and 10 is the best personal doctor possible, what number would you use to rate your personal doctor?</t>
  </si>
  <si>
    <t>NCQA Derived: 
How many specialists have you seen in the last 12 months?</t>
  </si>
  <si>
    <t>NCQA Derived:
In the last 12 months, did you look for any information in written materials or on the Internet about how your health plan works?</t>
  </si>
  <si>
    <t>NCQA Derived: 
In the last 12 months, how often did the written materials or the Internet provide the information you needed about how your health plan works?</t>
  </si>
  <si>
    <t>NCQA Derived: 
In the last 12 months, how often did your health plan’s customer service give you the information or help you needed?</t>
  </si>
  <si>
    <t>NCQA Derived:
In the last 12 months, how often did your health plan’s customer service staff treat you with courtesy and respect?</t>
  </si>
  <si>
    <t>NCQA Derived: 
In the last 12 months, did your health plan give you any forms to fill out?</t>
  </si>
  <si>
    <t>NCQA Derived:
In the last 12 months, how often were the forms from your health plan easy to fill out?</t>
  </si>
  <si>
    <r>
      <t xml:space="preserve">NCQA Derived:
Is this a condition or problem that has lasted for at least 3 months? Do </t>
    </r>
    <r>
      <rPr>
        <u val="single"/>
        <sz val="10"/>
        <rFont val="Arial"/>
        <family val="2"/>
      </rPr>
      <t>not</t>
    </r>
    <r>
      <rPr>
        <sz val="10"/>
        <rFont val="Arial"/>
        <family val="2"/>
      </rPr>
      <t xml:space="preserve"> include pregnancy or menopause.</t>
    </r>
  </si>
  <si>
    <r>
      <t xml:space="preserve">NCQA Derived:
Do you now need or take medicine prescribed by a doctor? Do </t>
    </r>
    <r>
      <rPr>
        <u val="single"/>
        <sz val="10"/>
        <rFont val="Arial"/>
        <family val="2"/>
      </rPr>
      <t>not</t>
    </r>
    <r>
      <rPr>
        <sz val="10"/>
        <rFont val="Arial"/>
        <family val="2"/>
      </rPr>
      <t xml:space="preserve"> include birth control.</t>
    </r>
  </si>
  <si>
    <t>NCQA Derived: 
How are you related to the child?</t>
  </si>
  <si>
    <t>NCQA Derived: 
Using any number from 0 to 10, where 0 is the worst health plan possible and 10 is the best health plan possible, what number would you use to rate your health plan?</t>
  </si>
  <si>
    <t>NCQA Derived:
In general, how would you rate your overall health?</t>
  </si>
  <si>
    <r>
      <t xml:space="preserve">NCQA Derived:
What is </t>
    </r>
    <r>
      <rPr>
        <u val="single"/>
        <sz val="10"/>
        <rFont val="Arial"/>
        <family val="2"/>
      </rPr>
      <t>your child's</t>
    </r>
    <r>
      <rPr>
        <sz val="10"/>
        <rFont val="Arial"/>
        <family val="2"/>
      </rPr>
      <t xml:space="preserve"> age?</t>
    </r>
  </si>
  <si>
    <r>
      <t xml:space="preserve">What is </t>
    </r>
    <r>
      <rPr>
        <u val="single"/>
        <sz val="10"/>
        <rFont val="Arial"/>
        <family val="2"/>
      </rPr>
      <t>your child's</t>
    </r>
    <r>
      <rPr>
        <sz val="10"/>
        <rFont val="Arial"/>
        <family val="2"/>
      </rPr>
      <t xml:space="preserve"> age?</t>
    </r>
  </si>
  <si>
    <t>NCQA Derived:
What is your age?</t>
  </si>
  <si>
    <t>NCQA Derived:
What is the highest grade or level of school that you have completed?</t>
  </si>
  <si>
    <t>NCQA Derived:
Are you of Hispanic or Latino origin or descent?</t>
  </si>
  <si>
    <t>NCQA Derived:
We want to know your rating of the specialist you saw most often in the last 12 months. Using any number from 0 to 10, where 0 is the worst specialist possible and 10 is the best specialist possible, what number would you use to rate that specialist?</t>
  </si>
  <si>
    <t>How many specialists have you seen in the last 12 months?</t>
  </si>
  <si>
    <t>Included (I) *</t>
  </si>
  <si>
    <t>We want to know your rating of the specialist you saw most often in the last 12 months. Using any number from 0 to 10, where 0 is the worst specialist possible and 10 is the best specialist possible, what number would you use to rate that specialist?</t>
  </si>
  <si>
    <t>In the last 12 months, did you look for any information in written materials or on the Internet about how your health plan works?</t>
  </si>
  <si>
    <t>In some health plans the amount you pay for a prescription medicine can be different for different medicines, or can be different for prescriptions filled by mail instead of at the pharmacy. 
In the last 12 months, did you look for information from your health plan on how much you would have to pay for specific prescription medicines?</t>
  </si>
  <si>
    <t>In the last 12 months, how often did the written materials or the Internet provide the information you needed about how your health plan works?</t>
  </si>
  <si>
    <t>1 = Never
2 = Sometimes
3 = Usually
4 = Always
7 = Appropriately skipped
8 = Multiple mark
9 = Missing</t>
  </si>
  <si>
    <t>0 = None
1 = 1 specialist
2 = 2
3 = 3
4 = 4
5 = 5 or more specialists
7 = Appropriately skipped
8 = Multiple mark
9 = Missing</t>
  </si>
  <si>
    <t>In the last 12 months, how often were you able to find out from your health plan how much you would have to pay for a health care service or equipment?</t>
  </si>
  <si>
    <t>Overall Record Completion Flag [comp]</t>
  </si>
  <si>
    <t>Survey Methodology</t>
  </si>
  <si>
    <t>NCQA Submission ID</t>
  </si>
  <si>
    <t>Product Line</t>
  </si>
  <si>
    <t>Data File Type</t>
  </si>
  <si>
    <t>Measurement Year</t>
  </si>
  <si>
    <t>In the last 12 months, how often were you able to find out from your health plan how much you would have to pay for specific prescription medicines?</t>
  </si>
  <si>
    <t>Claims are sent to a health plan for payment. You may send in the claims yourself, or doctors, hospitals, or others may do this for you. In the last 12 months, did you or anyone else send in any claims for your care to your health plan?</t>
  </si>
  <si>
    <t>In the last 12 months, how often did your health plan handle your claims quickly?</t>
  </si>
  <si>
    <t>In the last 12 months, how often did your health plan handle your claims correctly?</t>
  </si>
  <si>
    <t>Using any number from 0 to 10, where 0 is the worst health plan possible and 10 is the best health plan possible, what number would you use to rate your health plan?</t>
  </si>
  <si>
    <t>In general, how would you rate your overall health?</t>
  </si>
  <si>
    <t>What is your age?</t>
  </si>
  <si>
    <t>Are you male or female?</t>
  </si>
  <si>
    <t>What is the highest grade or level of school that you have completed?</t>
  </si>
  <si>
    <t>Are you of Hispanic or Latino origin or descent?</t>
  </si>
  <si>
    <t>Did someone help you complete this survey?</t>
  </si>
  <si>
    <t>NCQA Derived Prescreen Status Code</t>
  </si>
  <si>
    <t>NCQA Derived Sample Code</t>
  </si>
  <si>
    <t>General Population Data Set Eligible</t>
  </si>
  <si>
    <t>CCC Population Data Set Eligible</t>
  </si>
  <si>
    <t>0 = Not included in General Population Data Set
1 = Included in General Population Data Set</t>
  </si>
  <si>
    <t>0 = Not included in CCC Population Data Set
1 = Included in CCC Population Data Set</t>
  </si>
  <si>
    <t>1 = No claims or encounters that meet criteria
2 = Claims or encounters that meet criteria
3 = Not Applicable
9 = Indeterminate</t>
  </si>
  <si>
    <t>E = English
S = Spanish
N = Not applicable (for members with disposition codes NOT equal to M10, T10, or I10)
9 = Indeterminate</t>
  </si>
  <si>
    <t>In the last 12 months, how often did your health plan’s customer service give you the information or help you needed?</t>
  </si>
  <si>
    <t>1 = Yes
2 = No
3 = Don't know
8 = Multiple mark
9 = Missing</t>
  </si>
  <si>
    <t>1 = Never
2 = Sometimes
3 = Usually
4 = Always
5 = Don't know
7 = Appropriately skipped
8 = Multiple mark
9 = Missing</t>
  </si>
  <si>
    <t>1 = Excellent
2 = Very good
3 = Good
4 = Fair
5 = Poor
8 = Multiple mark
9 = Missing</t>
  </si>
  <si>
    <t>1 = Every day
2 = Some days
3 = Not at all
4 = Don't know
8 = Multiple mark
9 = Missing</t>
  </si>
  <si>
    <t>0 = Valid Response Choice
1 = Invalid
2 = Other Valid Value</t>
  </si>
  <si>
    <t>Validation Flag (White)</t>
  </si>
  <si>
    <t>Validation Flag (Black or African-American)</t>
  </si>
  <si>
    <t>Validation Flag (Asian)</t>
  </si>
  <si>
    <t>Validation Flag (Native Hawaiian or other Pacific Islander)</t>
  </si>
  <si>
    <t>Validation Flag (American Indian or Alaska Native)</t>
  </si>
  <si>
    <t>Validation Flag (Other)</t>
  </si>
  <si>
    <t>Validation Flag (Read the questions to me)</t>
  </si>
  <si>
    <t>Validation Flag (Wrote down the answers I gave)</t>
  </si>
  <si>
    <t>Validation Flag (Answered the questions for me)</t>
  </si>
  <si>
    <t>Validation Flag (Translated the questions into my language)</t>
  </si>
  <si>
    <t>Validation Flag (Helped in some other way)</t>
  </si>
  <si>
    <t>* This variable identifies the age of the person completing the questionnaire (e.g., the parent or caretaker for the child survey).</t>
  </si>
  <si>
    <t>* This variable identifies the gender of the sampled member (e.g., the child's gender for the child survey).</t>
  </si>
  <si>
    <t>* This variable identifies the gender of the person completing the questionnaire (e.g., the parent or caretaker for the child survey).</t>
  </si>
  <si>
    <t>1 = Yes
2 = No
7 = Appropriately skipped
8 = Multiple mark
9 = Missing</t>
  </si>
  <si>
    <t>1 = Male
2 = Female
8 = Multiple mark
9 = Missing</t>
  </si>
  <si>
    <t>1 = Yes, Hispanic or Latino
2 = No, not Hispanic or Latino
8 = Multiple mark
9 = Missing</t>
  </si>
  <si>
    <t>0 = Respondent did not check “White”
1 = Respondent checked “White”</t>
  </si>
  <si>
    <t>0 = Respondent did not check "Black or African-American"
1 = Respondent checked "Black or African-American"</t>
  </si>
  <si>
    <t>0 = Respondent did not check “Asian”
1 = Respondent checked “Asian”</t>
  </si>
  <si>
    <t>0 = Respondent did not check “Native Hawaiian or other Pacific Islander”
1 = Respondent checked “Native Hawaiian or other Pacific Islander”</t>
  </si>
  <si>
    <t>0 = Respondent did not check “American Indian or Alaska Native”
1 = Respondent checked “American Indian or Alaska Native”</t>
  </si>
  <si>
    <t>0 = Respondent did not check “Other”
1 = Respondent checked “Other”</t>
  </si>
  <si>
    <t>0 = Respondent did not check “Read the questions to me”
1 = Respondent checked “Read the questions to me”
7 = Appropriately skipped</t>
  </si>
  <si>
    <t>0 = Respondent did not check “Wrote down the answers I gave”
1 = Respondent checked “Wrote down the answers I gave”
7 = Appropriately skipped</t>
  </si>
  <si>
    <t>0 = Respondent did not check “Answered the questions for me”
1 = Respondent checked “Answered the questions for me”
7 = Appropriately skipped</t>
  </si>
  <si>
    <t>0 = Respondent did not check “Translated the questions into my language”
1 = Respondent checked “Translated the questions into my language”
7 = Appropriately skipped</t>
  </si>
  <si>
    <t>0 = Respondent did not check “Helped in some other way”
1 = Respondent checked “Helped in some other way”
7 = Appropriately skipped</t>
  </si>
  <si>
    <t>NR</t>
  </si>
  <si>
    <t>Is your child able to talk with doctors about his or her health care?</t>
  </si>
  <si>
    <t>In the last 6 months, did your child's personal doctor talk with you about how your child is feeling, growing, or behaving?</t>
  </si>
  <si>
    <t>In the last 12 months, how often did your health plan’s customer service staff treat you with courtesy and respect?</t>
  </si>
  <si>
    <t>In the last 12 months, did your health plan give you any forms to fill out?</t>
  </si>
  <si>
    <t>In the last 12 months, how often were the forms from your health plan easy to fill out?</t>
  </si>
  <si>
    <t>How are you related to the child?</t>
  </si>
  <si>
    <t>Is your child male or female?</t>
  </si>
  <si>
    <t>Is your child of Hispanic or Latino origin or descent?</t>
  </si>
  <si>
    <t>NA</t>
  </si>
  <si>
    <t>Disposition of Survey Validation Flag</t>
  </si>
  <si>
    <t>Survey Round Validation Flag</t>
  </si>
  <si>
    <t>Survey Language Validation Flag</t>
  </si>
  <si>
    <t>Member Gender Validation Flag</t>
  </si>
  <si>
    <t>Member State Validation Flag</t>
  </si>
  <si>
    <t xml:space="preserve">0 = Valid
4 = Inappropriate </t>
  </si>
  <si>
    <t>We want to know your rating of the specialist your child saw most often in the last 6 months. Using any number from 0 to 10, where 0 is the worst specialist possible and 10 is the best specialist possible, what number would you use to rate that specialist?</t>
  </si>
  <si>
    <t xml:space="preserve">0 = Valid
1 = Invalid </t>
  </si>
  <si>
    <t>0 = Valid
1 = Invalid</t>
  </si>
  <si>
    <t>Aspirin Use and Discussion Age Band Eligibility Flag</t>
  </si>
  <si>
    <t>Aspirin Use Numerator</t>
  </si>
  <si>
    <t>Aspirin Use Denominator</t>
  </si>
  <si>
    <t>Discussing Aspirin Risks and Benefits Numerator</t>
  </si>
  <si>
    <t>Discussing Aspirin Risks and Benefits Denominator</t>
  </si>
  <si>
    <r>
      <t xml:space="preserve">NCQA Derived:
In the last 6 months, did your child have an illness, injury, or condition that </t>
    </r>
    <r>
      <rPr>
        <u val="single"/>
        <sz val="10"/>
        <color indexed="8"/>
        <rFont val="Arial"/>
        <family val="2"/>
      </rPr>
      <t>needed care right away</t>
    </r>
    <r>
      <rPr>
        <sz val="10"/>
        <color indexed="8"/>
        <rFont val="Arial"/>
        <family val="2"/>
      </rPr>
      <t xml:space="preserve"> in a clinic, emergency room, or doctor’s office?</t>
    </r>
  </si>
  <si>
    <t>1 = 8th grade or less
2 = Some high school, but did not graduate
3 = High school graduate or GED
4 = Some college or 2-year degree
5 = 4-year college graduate
6 = More than 4-year college degree
9 = Missing</t>
  </si>
  <si>
    <t>NCQA Derived:
In some health plans the amount you pay for a prescription medicine can be different for different medicines, or can be different for prescriptions filled by mail instead of at the pharmacy. 
In the last 12 months, did you look for information from your health plan on how much you would have to pay for specific prescription medicines?</t>
  </si>
  <si>
    <t>Member Age as of December 31 of the Measurement Year</t>
  </si>
  <si>
    <t>From the Sample Frame provided by the Health Plan</t>
  </si>
  <si>
    <t>Member Age as of December 31 of the Measurement Year Validation Flag</t>
  </si>
  <si>
    <t>Validation Flag</t>
  </si>
  <si>
    <t>Did anyone from your child’s health plan, doctor’s office, or clinic help you get special medical equipment or devices for your child?</t>
  </si>
  <si>
    <t>Special medical equipment or devices include a walker, wheelchair, nebulizer, feeding tubes, or oxygen equipment. In the last 6 months, did you get or try to get any special medical equipment or devices for your child?</t>
  </si>
  <si>
    <t>In the last 6 months, how often was it easy to get special medical equipment or devices for your child?</t>
  </si>
  <si>
    <t>In the last 6 months, did you get or try to get special therapy such as physical, occupational, or speech therapy for your child?</t>
  </si>
  <si>
    <t>In the last 6 months, how often was it easy to get this therapy for your child?</t>
  </si>
  <si>
    <t>Did anyone from your child’s health plan, doctor’s office, or clinic help you get this therapy for your child?</t>
  </si>
  <si>
    <t>In the last 6 months, did you get or try to get treatment or counseling for your child for an emotional, developmental, or behavioral problem?</t>
  </si>
  <si>
    <t>In the last 6 months, how often was it easy to get this treatment or counseling for your child?</t>
  </si>
  <si>
    <t>Did anyone from your child’s health plan, doctor’s office, or clinic help you get this treatment or counseling for your child?</t>
  </si>
  <si>
    <t>In the last 6 months, did your child get care from more than one kind of health care provider or use more than one kind of health care service?</t>
  </si>
  <si>
    <t>In the last 6 months, did anyone from your child’s health plan, doctor’s office, or clinic help coordinate your child’s care among these different providers or services?</t>
  </si>
  <si>
    <t>In the last 6 months, how many times did your child visit his or her personal doctor for care?</t>
  </si>
  <si>
    <t>In the last 6 months, how often did your child’s personal doctor listen carefully to you?</t>
  </si>
  <si>
    <t>In the last 6 months, how often did your child’s personal doctor show respect for what you had to say?</t>
  </si>
  <si>
    <r>
      <t xml:space="preserve">In the last 6 months, how often did your child’s personal doctor explain things in a way that was easy for </t>
    </r>
    <r>
      <rPr>
        <u val="single"/>
        <sz val="10"/>
        <rFont val="Arial"/>
        <family val="2"/>
      </rPr>
      <t>your child</t>
    </r>
    <r>
      <rPr>
        <sz val="10"/>
        <rFont val="Arial"/>
        <family val="2"/>
      </rPr>
      <t xml:space="preserve"> to understand?</t>
    </r>
  </si>
  <si>
    <t>In the last 6 months, how often did your child’s personal doctor spend enough time with your child?</t>
  </si>
  <si>
    <t>Validation Flag (High Cholesterol)</t>
  </si>
  <si>
    <t>Validation Flag (High blood pressure)</t>
  </si>
  <si>
    <t>Validation Flag (Parent or sibling with heart attack before the age of 60)</t>
  </si>
  <si>
    <t>Validation Flag (A heart attack)</t>
  </si>
  <si>
    <t>Validation Flag (Angina or coronary heart disease)</t>
  </si>
  <si>
    <t>Validation Flag (A stroke)</t>
  </si>
  <si>
    <t>Validation Flag (Any kind of diabetes or high blood sugar)</t>
  </si>
  <si>
    <t>NCQA Derived:
We want to know your rating of the specialist your child saw most often in the last 6 months. Using any number from 0 to 10, where 0 is the worst specialist possible and 10 is the best specialist possible, what number would you use to rate that specialist?</t>
  </si>
  <si>
    <t>NCQA Derived:
In the last 6 months, how often did customer service at your child’s health plan give you the information or help you needed?</t>
  </si>
  <si>
    <t>NCQA Derived:
In the last 6 months, how often did customer service staff at your child’s health plan treat you with courtesy and respect?</t>
  </si>
  <si>
    <t>NCQA Derived:
In the last 6 months, did your child’s health plan give you any forms to fill out?</t>
  </si>
  <si>
    <t>How many specialists has your child seen in the last 6 months?</t>
  </si>
  <si>
    <t>00 = 0  Worst specialist possible
01 = 1 
02 = 2
03 = 3
04 = 4
05 = 5
06 = 6
07 = 7
08 = 8
09 = 9
10 = 10  Best specialist possible
77 = Appropriately skipped
88 = Multiple mark
99 = Missing</t>
  </si>
  <si>
    <t>In the last 6 months, how often did customer service at your child’s health plan give you the information or help you needed?</t>
  </si>
  <si>
    <t>In the last 6 months, how often did customer service staff at your child’s health plan treat you with courtesy and respect?</t>
  </si>
  <si>
    <t>In the last 6 months, did your child’s health plan give you any forms to fill out?</t>
  </si>
  <si>
    <t>In the last 6 months, how often were the forms from your child’s health plan easy to fill out?</t>
  </si>
  <si>
    <t>Using any number from 0 to 10, where 0 is the worst health plan possible and 10 is the best health plan possible, what number would you use to rate your child’s health plan?</t>
  </si>
  <si>
    <t>00 = 0  Worst health plan possible
01 = 1
02 = 2
03 = 3
04 = 4
05 = 5
06 = 6
07 = 7
08 = 8
09 = 9
10 = 10  Best health plan possible
88 = Multiple mark
99 = Missing</t>
  </si>
  <si>
    <t>In the last 6 months, did you get or refill any prescription medicines for your child?</t>
  </si>
  <si>
    <t>In the last 6 months, how often was it easy to get prescription medicines for your child through his or her health plan?</t>
  </si>
  <si>
    <t>Did anyone from your child’s health plan, doctor’s office, or clinic help you get your child’s prescription medicines?</t>
  </si>
  <si>
    <t>In general, how would you rate your child’s overall health?</t>
  </si>
  <si>
    <t>Does your child currently need or use medicine prescribed by a doctor (other than vitamins)?</t>
  </si>
  <si>
    <t>Is this because of any medical, behavioral, or other health condition?</t>
  </si>
  <si>
    <t>Is this a condition that has lasted or is expected to last for at least 12 months?</t>
  </si>
  <si>
    <t>Does your child need or use more medical care, more mental health services, or more educational services than is usual for most children of the same age?</t>
  </si>
  <si>
    <t>Is your child limited or prevented in any way in his or her ability to do the things most children of the same age can do?</t>
  </si>
  <si>
    <t>Does your child need or get special therapy such as physical, occupational, or speech therapy?</t>
  </si>
  <si>
    <t>Does your child have any kind of emotional, developmental, or behavioral problem for which he or she needs or gets treatment or counseling?</t>
  </si>
  <si>
    <t>Has this problem lasted or is it expected to last for at least 12 months?</t>
  </si>
  <si>
    <r>
      <t xml:space="preserve">What is </t>
    </r>
    <r>
      <rPr>
        <u val="single"/>
        <sz val="10"/>
        <rFont val="Arial"/>
        <family val="2"/>
      </rPr>
      <t>your child’s</t>
    </r>
    <r>
      <rPr>
        <sz val="10"/>
        <rFont val="Arial"/>
        <family val="2"/>
      </rPr>
      <t xml:space="preserve"> age?</t>
    </r>
  </si>
  <si>
    <t>00 = 0  Worst health care possible
01 = 1
02 = 2
03 = 3
04 = 4
05 = 5
06 = 6
07 = 7
08 = 8
09 = 9
10 = 10  Best health care possible
77 = Appropriately skipped
88 = Multiple mark
99 = Missing</t>
  </si>
  <si>
    <t>00 = 0  Worst personal doctor possible
01 = 1
02 = 2
03 = 3
04 = 4
05 = 5
06 = 6
07 = 7
08 = 8
09 = 9
10 = 10  Best personal doctor possible
77 = Appropriately skipped
88 = Multiple mark
99 = Missing</t>
  </si>
  <si>
    <r>
      <t xml:space="preserve">Does your child’s personal doctor understand how your child’s medical, behavioral, or other health conditions affect your </t>
    </r>
    <r>
      <rPr>
        <u val="single"/>
        <sz val="10"/>
        <rFont val="Arial"/>
        <family val="2"/>
      </rPr>
      <t>family’s</t>
    </r>
    <r>
      <rPr>
        <sz val="10"/>
        <rFont val="Arial"/>
        <family val="2"/>
      </rPr>
      <t xml:space="preserve"> day-to-day life?</t>
    </r>
  </si>
  <si>
    <r>
      <t xml:space="preserve">What is </t>
    </r>
    <r>
      <rPr>
        <u val="single"/>
        <sz val="10"/>
        <rFont val="Arial"/>
        <family val="2"/>
      </rPr>
      <t>your</t>
    </r>
    <r>
      <rPr>
        <sz val="10"/>
        <rFont val="Arial"/>
        <family val="2"/>
      </rPr>
      <t xml:space="preserve"> age?</t>
    </r>
  </si>
  <si>
    <t>0 = Not included in numerator
1 = Included in numerator</t>
  </si>
  <si>
    <t>Question Number</t>
  </si>
  <si>
    <t>In the last 6 months, how often did you have your questions answered by your child’s doctors or other health providers?</t>
  </si>
  <si>
    <r>
      <t xml:space="preserve">In the last 6 months, </t>
    </r>
    <r>
      <rPr>
        <u val="single"/>
        <sz val="10"/>
        <rFont val="Arial"/>
        <family val="2"/>
      </rPr>
      <t>not</t>
    </r>
    <r>
      <rPr>
        <sz val="10"/>
        <rFont val="Arial"/>
        <family val="2"/>
      </rPr>
      <t xml:space="preserve"> counting the times your child went to an emergency room, how many times did he or she go to a doctor’s office or clinic to get health care?</t>
    </r>
  </si>
  <si>
    <t>Using any number from 0 to 10, where 0 is the worst health care possible and 10 is the best health care possible, what number would you use to rate all your child’s health care in the last 6 months?</t>
  </si>
  <si>
    <t>Is your child now enrolled in any kind of school or daycare?</t>
  </si>
  <si>
    <t>NCQA will supply Special Purpose ID if necessary</t>
  </si>
  <si>
    <t>01, 02, etc. (code as 00 if no supplemental questions)</t>
  </si>
  <si>
    <t>In the last 6 months, did you need your child’s doctors or other health providers to contact a school or daycare center about your child’s health or health care?</t>
  </si>
  <si>
    <t>In the last 6 months, did you get the help you needed from your child’s doctors or other health providers in contacting your child’s school or daycare?</t>
  </si>
  <si>
    <t>Included (I)</t>
  </si>
  <si>
    <t>I</t>
  </si>
  <si>
    <t>NI</t>
  </si>
  <si>
    <r>
      <t xml:space="preserve">In the last 12 months, </t>
    </r>
    <r>
      <rPr>
        <u val="single"/>
        <sz val="10"/>
        <rFont val="Arial"/>
        <family val="2"/>
      </rPr>
      <t>not</t>
    </r>
    <r>
      <rPr>
        <sz val="10"/>
        <rFont val="Arial"/>
        <family val="2"/>
      </rPr>
      <t xml:space="preserve"> counting the times you went to an emergency room, how many times did you go to a doctor’s office or clinic to get health care for yourself?</t>
    </r>
  </si>
  <si>
    <t>Field Length</t>
  </si>
  <si>
    <t>Notes</t>
  </si>
  <si>
    <t>NCQA Derived:
Claims are sent to a health plan for payment. You may send in the claims yourself, or doctors, hospitals, or others may do this for you. In the last 12 months, did you or anyone else send in any claims for your care to your health plan?</t>
  </si>
  <si>
    <t>NCQA Derived:
In the last 12 months, how often did your health plan handle your claims quickly?</t>
  </si>
  <si>
    <t>NCQA Derived:
In the last 12 months, how often did your health plan handle your claims correctly?</t>
  </si>
  <si>
    <t>NCQA Derived:
In the last 12 months, how often were you able to find out from your health plan how much you would have to pay for a health care service or equipment?</t>
  </si>
  <si>
    <t>NCQA Derived:
In the last 12 months, how often were you able to find out from your health plan how much you would have to pay for specific prescription medicines?</t>
  </si>
  <si>
    <t xml:space="preserve">Validation Flag </t>
  </si>
  <si>
    <t>Variable Description</t>
  </si>
  <si>
    <t>Value Labels</t>
  </si>
  <si>
    <t>NCQA Healthcare Organization ID</t>
  </si>
  <si>
    <t>Healthcare Organization Name</t>
  </si>
  <si>
    <t xml:space="preserve">Product </t>
  </si>
  <si>
    <t>NCQA Special Purpose ID 1</t>
  </si>
  <si>
    <t>NCQA Special Purpose ID 2</t>
  </si>
  <si>
    <t>Sample Frame Size</t>
  </si>
  <si>
    <t>Eligible Population Size</t>
  </si>
  <si>
    <t>Oversampling Rate</t>
  </si>
  <si>
    <t>Final Sample Size</t>
  </si>
  <si>
    <t>Final Sample Size Discrepancy Flag</t>
  </si>
  <si>
    <t>Total Response Rate</t>
  </si>
  <si>
    <t>Enter the Organization ID supplied for this plan by NCQA for the organization name indicated below</t>
  </si>
  <si>
    <t xml:space="preserve">Enter the Submission ID supplied for this plan by NCQA </t>
  </si>
  <si>
    <t>(30 characters)</t>
  </si>
  <si>
    <t>(10 characters)</t>
  </si>
  <si>
    <t>xxx xxx-xxxx</t>
  </si>
  <si>
    <t>Total number of members included in the sample frame received from the health plan</t>
  </si>
  <si>
    <t>Num(8.6) (x.xxxxxx; 8 spaces total, 6 decimal places)</t>
  </si>
  <si>
    <t>AM = Adult Member
CM = Child Member</t>
  </si>
  <si>
    <t>1 = Commercial
2 = Medicaid</t>
  </si>
  <si>
    <r>
      <t xml:space="preserve">The total number of Health Plan members who meet the </t>
    </r>
    <r>
      <rPr>
        <i/>
        <sz val="10"/>
        <rFont val="Arial"/>
        <family val="2"/>
      </rPr>
      <t>Eligible Population</t>
    </r>
    <r>
      <rPr>
        <sz val="10"/>
        <rFont val="Arial"/>
        <family val="2"/>
      </rPr>
      <t xml:space="preserve"> criteria for the measure. The survey vendor obtains this variable from the health plan.</t>
    </r>
  </si>
  <si>
    <t>1 = Yes
2 = No</t>
  </si>
  <si>
    <t>Start</t>
  </si>
  <si>
    <t>End</t>
  </si>
  <si>
    <t>Field Positions</t>
  </si>
  <si>
    <t>Submission Type</t>
  </si>
  <si>
    <t>Adult Commercial</t>
  </si>
  <si>
    <t>Adult Medicaid</t>
  </si>
  <si>
    <t>Child With CCC</t>
  </si>
  <si>
    <t>Child Without CCC</t>
  </si>
  <si>
    <t>R</t>
  </si>
  <si>
    <t>Disposition of Survey</t>
  </si>
  <si>
    <t>Survey Round</t>
  </si>
  <si>
    <t>Survey Language</t>
  </si>
  <si>
    <t>Member Gender</t>
  </si>
  <si>
    <t>State of Member</t>
  </si>
  <si>
    <t>Did the Health Plan provide an address for this member in the sample frame?</t>
  </si>
  <si>
    <t>Did the Health Plan provide a phone number for this member in the sample frame?</t>
  </si>
  <si>
    <t>Prescreen Status Code</t>
  </si>
  <si>
    <t>Sample Code</t>
  </si>
  <si>
    <t>1 = English
2 = Spanish
3 = Not applicable (use for members with disposition codes NOT equal to M10, T10, I10)</t>
  </si>
  <si>
    <t>1 = Male
2 = Female
9 = Missing</t>
  </si>
  <si>
    <t>Two character state abbreviation (e.g., AL)</t>
  </si>
  <si>
    <t xml:space="preserve">1 = Yes
2 = No
(For blank or non-dialable numbers, code 2) </t>
  </si>
  <si>
    <r>
      <t xml:space="preserve">* For </t>
    </r>
    <r>
      <rPr>
        <i/>
        <sz val="10"/>
        <rFont val="Arial"/>
        <family val="2"/>
      </rPr>
      <t>Required (R)</t>
    </r>
    <r>
      <rPr>
        <sz val="10"/>
        <rFont val="Arial"/>
        <family val="2"/>
      </rPr>
      <t xml:space="preserve"> fields, enter a valid value from the Value Labels column.</t>
    </r>
  </si>
  <si>
    <t>* This variable is not required for NCQA submissions. It is requested for National CAHPS Benchmarking Database (NCBD) submissions.</t>
  </si>
  <si>
    <t>Total enrollment as of the date the sample frame is generated *</t>
  </si>
  <si>
    <t>Not Required * (NR)</t>
  </si>
  <si>
    <t>Member Year of Birth *</t>
  </si>
  <si>
    <t>City of Member *</t>
  </si>
  <si>
    <r>
      <t xml:space="preserve">In the last 12 months *, did you have an illness, injury, or condition that </t>
    </r>
    <r>
      <rPr>
        <u val="single"/>
        <sz val="10"/>
        <rFont val="Arial"/>
        <family val="2"/>
      </rPr>
      <t>needed care right away</t>
    </r>
    <r>
      <rPr>
        <sz val="10"/>
        <rFont val="Arial"/>
        <family val="2"/>
      </rPr>
      <t xml:space="preserve"> in a clinic, emergency room, or doctor’s office? </t>
    </r>
  </si>
  <si>
    <t>* Questions in the commercial questionnaire ask about experiences in the last 12 months; questions in the Medicaid questionnaire ask about experiences in the last 6 months.</t>
  </si>
  <si>
    <t>Record ID</t>
  </si>
  <si>
    <t>Unique record ID</t>
  </si>
  <si>
    <t>1 = Yes
2 = No
8 = Multiple mark
9 = Missing</t>
  </si>
  <si>
    <t>Using any number from 0 to 10, where 0 is the worst health care possible and 10 is the best health care possible, what number would you use to rate all your health care in the last 12 months?</t>
  </si>
  <si>
    <t>In the last 12 months, how many times did you visit your personal doctor to get care for yourself?</t>
  </si>
  <si>
    <t>Using any number from 0 to 10, where 0 is the worst personal doctor possible and 10 is the best personal doctor possible, what number would you use to rate your personal doctor?</t>
  </si>
  <si>
    <t>In the last 12 months, how often did your personal doctor explain things in a way that was easy to understand?</t>
  </si>
  <si>
    <t>In the last 12 months, how often did your personal doctor listen carefully to you?</t>
  </si>
  <si>
    <t>In the last 12 months, how often did your personal doctor show respect for what you had to say?</t>
  </si>
  <si>
    <t>In the last 12 months, how often did your personal doctor spend enough time with you?</t>
  </si>
  <si>
    <t>In the last 12 months, did you get care from a doctor or other health provider besides your personal doctor?</t>
  </si>
  <si>
    <t>In the last 12 months, how often did your personal doctor seem informed and up-to-date about the care you got from these doctors or other health providers?</t>
  </si>
  <si>
    <r>
      <t>Required * (</t>
    </r>
    <r>
      <rPr>
        <sz val="10"/>
        <rFont val="Arial"/>
        <family val="2"/>
      </rPr>
      <t>R</t>
    </r>
    <r>
      <rPr>
        <sz val="10"/>
        <rFont val="Arial"/>
        <family val="2"/>
      </rPr>
      <t>)</t>
    </r>
  </si>
  <si>
    <r>
      <t xml:space="preserve">* For </t>
    </r>
    <r>
      <rPr>
        <i/>
        <sz val="10"/>
        <rFont val="Arial"/>
        <family val="2"/>
      </rPr>
      <t>Not Required (NR)</t>
    </r>
    <r>
      <rPr>
        <sz val="10"/>
        <rFont val="Arial"/>
        <family val="2"/>
      </rPr>
      <t xml:space="preserve"> fields, enter a value (if applicable) or leave the field positions blank.</t>
    </r>
  </si>
  <si>
    <r>
      <t xml:space="preserve">Where: M = mail; T = telephone; I = Internet
* M24 or T24 = ineligible: mentally or physically incapacitated is </t>
    </r>
    <r>
      <rPr>
        <b/>
        <sz val="10"/>
        <rFont val="Arial"/>
        <family val="2"/>
      </rPr>
      <t>not</t>
    </r>
    <r>
      <rPr>
        <sz val="10"/>
        <rFont val="Arial"/>
        <family val="2"/>
      </rPr>
      <t xml:space="preserve"> valid for child surveys</t>
    </r>
  </si>
  <si>
    <t>Where: M = mail; T = telephone; I = Internet</t>
  </si>
  <si>
    <t>* Questions in the adult questionnaires ask about "you" or "your"; questions in the child questionnaires ask about "your child". Refer to the child questionnaires for exact wording.</t>
  </si>
  <si>
    <t>Are you male or female?
(Is your child male or female?)</t>
  </si>
  <si>
    <r>
      <t xml:space="preserve">* For </t>
    </r>
    <r>
      <rPr>
        <i/>
        <sz val="10"/>
        <rFont val="Arial"/>
        <family val="2"/>
      </rPr>
      <t>Not Included (NI)</t>
    </r>
    <r>
      <rPr>
        <sz val="10"/>
        <rFont val="Arial"/>
        <family val="2"/>
      </rPr>
      <t xml:space="preserve"> fields, NCQA leaves the field positions blank.</t>
    </r>
  </si>
  <si>
    <t>Where M = mail; T = telephone; I = Internet</t>
  </si>
  <si>
    <t>Do you take aspirin daily or every other day?</t>
  </si>
  <si>
    <t>1 = Yes
2 = No
3 = Don't Know
8 = Multiple mark
9 = Missing</t>
  </si>
  <si>
    <t>Do you have a health problem or take medication that makes taking aspirin unsafe for you?</t>
  </si>
  <si>
    <t>Has a doctor or health provider ever discussed with you the risks and benefits of aspirin to prevent heart attack or stroke?</t>
  </si>
  <si>
    <t>NCQA Derived:
Using any number from 0 to 10, where 0 is the worst health care possible and 10 is the best health care possible, what number would you use to rate all your child’s health care in the last 6 months?</t>
  </si>
  <si>
    <t>NCQA Derived:
Is your child now enrolled in any kind of school or daycare?</t>
  </si>
  <si>
    <t>NCQA Derived:
Special medical equipment or devices include a walker, wheelchair, nebulizer, feeding tubes, or oxygen equipment. In the last 6 months, did you get or try to get any special medical equipment or devices for your child?</t>
  </si>
  <si>
    <t>NCQA Derived:
In the last 6 months, how often was it easy to get special medical equipment or devices for your child?</t>
  </si>
  <si>
    <t>NCQA Derived:
Did anyone from your child’s health plan, doctor’s office, or clinic help you get special medical equipment or devices for your child?</t>
  </si>
  <si>
    <t>NCQA Derived:
In the last 6 months, how often was it easy to get this treatment or counseling for your child?</t>
  </si>
  <si>
    <t>NCQA Derived:
Did anyone from your child’s health plan, doctor’s office, or clinic help you get this treatment or counseling for your child?</t>
  </si>
  <si>
    <t>NCQA Derived:
In the last 6 months, did your child get care from more than one kind of health care provider or use more than one kind of health care service?</t>
  </si>
  <si>
    <t>NCQA Derived:
In the last 6 months, did anyone from your child’s health plan, doctor’s office, or clinic help coordinate your child’s care among these different providers or services?</t>
  </si>
  <si>
    <t>NCQA Derived:
In the last 6 months, how many times did your child visit his or her personal doctor for care?</t>
  </si>
  <si>
    <t>NCQA Derived:
In the last 6 months, how often did your child’s personal doctor listen carefully to you?</t>
  </si>
  <si>
    <t>NCQA Derived:
In the last 6 months, how often did your child’s personal doctor show respect for what you had to say?</t>
  </si>
  <si>
    <r>
      <t xml:space="preserve">NCQA Derived:
In the last 6 months, how often did your child’s personal doctor explain things in a way that was easy for </t>
    </r>
    <r>
      <rPr>
        <u val="single"/>
        <sz val="10"/>
        <rFont val="Arial"/>
        <family val="2"/>
      </rPr>
      <t>your child</t>
    </r>
    <r>
      <rPr>
        <sz val="10"/>
        <rFont val="Arial"/>
        <family val="2"/>
      </rPr>
      <t xml:space="preserve"> to understand?</t>
    </r>
  </si>
  <si>
    <t>NCQA Derived:
Is your child able to talk with doctors about his or her health care?</t>
  </si>
  <si>
    <r>
      <t xml:space="preserve">* For submissions coded 00, 06, 21, NCQA will process submissions and will calculate results. However, results are not eligible for reporting as </t>
    </r>
    <r>
      <rPr>
        <i/>
        <sz val="10"/>
        <rFont val="Arial"/>
        <family val="2"/>
      </rPr>
      <t>HEDIS</t>
    </r>
    <r>
      <rPr>
        <sz val="10"/>
        <rFont val="Arial"/>
        <family val="2"/>
      </rPr>
      <t>.</t>
    </r>
  </si>
  <si>
    <t>NCQA Derived:
In the last 6 months, how often did your child’s personal doctor spend enough time with your child?</t>
  </si>
  <si>
    <t xml:space="preserve">NCQA Derived:
In the last 6 months, did your child’s personal doctor talk with you about how your child is feeling, growing, or behaving? </t>
  </si>
  <si>
    <t xml:space="preserve">NCQA Derived:
In the last 6 months, how often did your child’s personal doctor seem informed and up-to-date about the care your child got from these doctors or other health providers? </t>
  </si>
  <si>
    <t>NCQA Derived:
In the last 6 months, did your child get care from a doctor or other health provider besides his or her personal doctor?</t>
  </si>
  <si>
    <t>NCQA Derived:
Using any number from 0 to 10, where 0 is the worst personal doctor possible and 10 is the best personal doctor possible, what number would you use to rate your child’s personal doctor?</t>
  </si>
  <si>
    <r>
      <t xml:space="preserve">NCQA Derived:
Does your child have any medical, behavioral, or other health conditions that have lasted for more than </t>
    </r>
    <r>
      <rPr>
        <u val="single"/>
        <sz val="10"/>
        <rFont val="Arial"/>
        <family val="2"/>
      </rPr>
      <t>3 months</t>
    </r>
    <r>
      <rPr>
        <sz val="10"/>
        <rFont val="Arial"/>
        <family val="2"/>
      </rPr>
      <t>?</t>
    </r>
  </si>
  <si>
    <t>Survey Vendor Organization Name</t>
  </si>
  <si>
    <t>Survey Vendor Contact First Name</t>
  </si>
  <si>
    <t>Survey Vendor Contact Last Name</t>
  </si>
  <si>
    <t>Survey Vendor Contact Phone Number</t>
  </si>
  <si>
    <t>The total number of members enrolled in the health plan (total number of covered lives) as of the date the sample frame is generated. The survey vendor obtains this variable from the health plan.</t>
  </si>
  <si>
    <t>Enter the Final Sample Size (FSS). For Health Plans that do not oversample the FSS is generally equal to the Required Sample Size (RSS). For Health Plans that oversample the FSS is generally equal to the RSS + Oversample. NCQA provides a list of valid FSSs in HEDIS Volume 3. Survey vendors may only deviate from the valid FSSs if a Health Plan does not have enough eligible members to use a valid FSS.</t>
  </si>
  <si>
    <t>1 = FSS is a valid FSS as described in HEDIS Volume 3.
2 = FSS is not a valid FSS. The Health Plan did not have enough eligible members to use a valid FSS.
3 = FSS is not a valid FSS.  The submission is a combined submission. The survey vendor generated the combined submission from two or more sets of HEDIS survey results collected by the Health Plan.</t>
  </si>
  <si>
    <t>Number of Supplemental Questions Added to the Questionnaire</t>
  </si>
  <si>
    <t>Survey Vendor Special Purpose ID 1</t>
  </si>
  <si>
    <t>Survey vendors may use this field for their own purpose</t>
  </si>
  <si>
    <t>Survey Vendor Special Purpose ID 2</t>
  </si>
  <si>
    <t>* "9 = Missing" is valid only when the health plan is not reporting the ASP measure.</t>
  </si>
  <si>
    <t>Enter organization name supplied by health plan  (60 characters)</t>
  </si>
  <si>
    <t xml:space="preserve">1 = Yes
2 = No
</t>
  </si>
  <si>
    <t>Is the Health Plan reporting results for the Medical Assistance with Smoking and Tobacco Use Cessation measure?</t>
  </si>
  <si>
    <t>1 = Supports reporting
2 = Not Reportable
3 = The health plan did not have the sample frame validated by a HEDIS Compliance Auditor</t>
  </si>
  <si>
    <t>From the Sample Frame provided by the Health Plan
* The survey vendor must include this variable in the submission. During NCQA processing this variable will be stripped from the validated member-level data file that is returned to the survey vendor and health plan.</t>
  </si>
  <si>
    <t>From the Sample Frame provided by the Health Plan.
Code ages 81 and greater as "80"</t>
  </si>
  <si>
    <t>0 = Respondent did not check "High cholesterol"
1 = Respondent checked "High cholesterol"
9 = Missing *</t>
  </si>
  <si>
    <t>0 = Respondent did not check "High blood pressure"
1 = Respondent checked "High blood pressure"
9 = Missing *</t>
  </si>
  <si>
    <t>0 = Respondent did not check "Parent or sibling with heart attack before the age of 60"
1 = Respondent checked "Parent or sibling with heart attack before the age of 60"
9 = Missing *</t>
  </si>
  <si>
    <t>0 = Respondent did not check "A heart attack"
1 = Respondent checked "A heart attack"
9 = Missing *</t>
  </si>
  <si>
    <t>0 = Respondent did not check "Angina or coronary heart disease"
1 = Respondent checked "Angina or coronary heart disease"
9 = Missing *</t>
  </si>
  <si>
    <t>0 = Respondent did not check "A stroke"
1 = Respondent checked "A stroke"
9 = Missing *</t>
  </si>
  <si>
    <t>0 = Respondent did not check "Any kind of diabetes or high blood sugar"
1 = Respondent checked "Any kind of diabetes or high blood sugar"
9 = Missing *</t>
  </si>
  <si>
    <t>0 = Under 18 (Child submissions)
1 = 18 to 24
2 = 25 to 34
3 = 35 to 44
4 = 45 to 54
5 = 55 to 64
6 = 65 to 74
7 = 75 or older
8 = Multiple mark
9 = Missing</t>
  </si>
  <si>
    <t>Do you now smoke cigarettes or use tobacco every day, some days, or not at all?</t>
  </si>
  <si>
    <t>In the last 12 months, how often were you advised to quit smoking or using tobacco by a doctor or other health provider in your plan?</t>
  </si>
  <si>
    <t>In the last 12 months, how often was medication recommended or discussed by a doctor or health provider to assist you with quitting smoking or using tobacco? Examples of medication are: nicotine gum, patch, nasal spray, inhaler, or prescription medication.</t>
  </si>
  <si>
    <t>In the last 12 months, how often did your doctor or health provider discuss or provide methods and strategies other than medication to assist you with quitting smoking or using tobacco? Examples of methods and strategies are: telephone helpline, individual or group counseling, or cessation program.</t>
  </si>
  <si>
    <t>Discussing Cessation Medications Numerator</t>
  </si>
  <si>
    <t>Discussing Cessation Medications Denominator</t>
  </si>
  <si>
    <t>Discussing Cessation Strategies Numerator</t>
  </si>
  <si>
    <t>Discussing Cessation Strategies Denominator</t>
  </si>
  <si>
    <t xml:space="preserve">Advising Smokers and Tobacco Users to Quit Numerator </t>
  </si>
  <si>
    <t>Advising Smokers and Tobacco Users to Quit Denominator</t>
  </si>
  <si>
    <t>Percentage of Current Smokers and Tobacco Users Numerator</t>
  </si>
  <si>
    <t>Percentage of Current Smokers and Tobacco Users Denominator</t>
  </si>
  <si>
    <t>NCQA Derived:
Do you now smoke cigarettes or use tobacco every day, some days, or not at all?</t>
  </si>
  <si>
    <t>NCQA Derived:
In the last 12 months, how often were you advised to quit smoking or using tobacco by a doctor or other health provider in your plan?</t>
  </si>
  <si>
    <t>NCQA Derived:
In the last 12 months, how often was medication recommended or discussed by a doctor or health provider to assist you with quitting smoking or using tobacco? Examples of medication are: nicotine gum, patch, nasal spray, inhaler, or prescription medication.</t>
  </si>
  <si>
    <t>NCQA Derived:
In the last 12 months, how often did your doctor or health provider discuss or provide methods and strategies other than medication to assist you with quitting smoking or using tobacco? Examples of methods and strategies are: telephone helpline, individual or group counseling, or cessation program.</t>
  </si>
  <si>
    <t>1 =Never
2 = Sometimes
3 = Usually
4 = Always
7 = Appropriately skipped
8 = Multiple mark
9 = Missing</t>
  </si>
  <si>
    <r>
      <t xml:space="preserve">1 = Yes
2 = </t>
    </r>
    <r>
      <rPr>
        <sz val="10"/>
        <rFont val="Arial"/>
        <family val="2"/>
      </rPr>
      <t>No
7 = Appropriately skipped</t>
    </r>
    <r>
      <rPr>
        <sz val="10"/>
        <rFont val="Arial"/>
        <family val="2"/>
      </rPr>
      <t xml:space="preserve">
8 = Multiple mark
9 = Missing</t>
    </r>
  </si>
  <si>
    <r>
      <t>1 = Yes
2 = No
7 = Appropriately skipped</t>
    </r>
    <r>
      <rPr>
        <sz val="10"/>
        <rFont val="Arial"/>
        <family val="2"/>
      </rPr>
      <t xml:space="preserve">
8 = Multiple mark
9 = Missing</t>
    </r>
  </si>
  <si>
    <t>This question is not asked during telephone interviewing. For surveys conducted via telephone, the question is coded 7=Appropriately skipped.</t>
  </si>
  <si>
    <t>Sample Frame Validation Result</t>
  </si>
  <si>
    <t>Aspirin Use and Discussion,  Final Report Status</t>
  </si>
  <si>
    <t>Medical Assistance With Smoking and Tobacco Use Cessation Final Report Status</t>
  </si>
  <si>
    <t>Children With Chronic Conditions Final Report Status</t>
  </si>
  <si>
    <t>NCQA generates this variable during results calculation.
* NCQA enters a valid value from the Value Labels column for all Included (I) variables.</t>
  </si>
  <si>
    <t>1 = Reportable
2 = Not Reportable
3 = Unaudited</t>
  </si>
  <si>
    <t xml:space="preserve">yyyy = Year of Birth
</t>
  </si>
  <si>
    <r>
      <t>Numeric, 2-digit variable (18-80)</t>
    </r>
    <r>
      <rPr>
        <sz val="10"/>
        <rFont val="Arial"/>
        <family val="2"/>
      </rPr>
      <t xml:space="preserve">
</t>
    </r>
    <r>
      <rPr>
        <sz val="10"/>
        <color indexed="8"/>
        <rFont val="Arial"/>
        <family val="2"/>
      </rPr>
      <t xml:space="preserve">00 = Member is in a product or product line for which the measure is not being reported </t>
    </r>
  </si>
  <si>
    <t xml:space="preserve">1 = No claims or encounters that meet criteria
2 = Claims or encounters that meet criteria
</t>
  </si>
  <si>
    <r>
      <t xml:space="preserve">1 = Standard HEDIS Mail-only methodology
2 = Standard HEDIS Mixed methodology
</t>
    </r>
    <r>
      <rPr>
        <sz val="10"/>
        <rFont val="Arial"/>
        <family val="2"/>
      </rPr>
      <t>5 = Pre-approved enhanced survey methodology (Mail-only methodology)
6 = Pre-approved enhanced survey methodology (Mixed methodology)
7 = Pre-approved Standard Internet Protocol Enhancement (Mail-only methodology)
8 = Pre-approved Standard Internet Protocol Enhancement (Mixed methodology)
9 = Non-HEDIS survey methodology</t>
    </r>
  </si>
  <si>
    <t>A personal doctor is the one you would see if you need a check-up, want advice about a health problem, or get sick or hurt. Do you have a personal doctor?</t>
  </si>
  <si>
    <t>NCQA Derived:
A personal doctor is the one you would see if you need a check-up, want advice about a health problem, or get sick or hurt. Do you have a personal doctor?</t>
  </si>
  <si>
    <t>1 = Never 
2 = Sometimes 
3 = Usually
4 = Always
7 = Appropriately skipped
8 = Multiple mark
9 = Missing</t>
  </si>
  <si>
    <t>NCQA Derived:
In the last 6 months, how often was it easy to get the care, tests, or treatment your child needed?</t>
  </si>
  <si>
    <t xml:space="preserve">I </t>
  </si>
  <si>
    <t>Sometimes people need services or equipment beyond what is provided in a regular or routine office visit, such as care from a specialist, physical therapy, a hearing aid, or oxygen. 
In the last 12 months, did you look for information from your health plan on how much you would have to pay for a health care service or equipment?</t>
  </si>
  <si>
    <t>NCQA Derived:
Sometimes people need services or equipment beyond what is provided in a regular or routine office visit, such as care from a specialist, physical therapy, a hearing aid, or oxygen. 
In the last 12 months, did you look for information from your health plan on how much you would have to pay for a health care service or equipment?</t>
  </si>
  <si>
    <t xml:space="preserve">Header Record Specification - HEDIS CAHPS Health Plan Survey 5.0H </t>
  </si>
  <si>
    <t>CAHPS Health Plan Survey 5.0H, Adult Version Final Report Status</t>
  </si>
  <si>
    <t>CAHPS Health Plan Survey 5.0H, Child Version Final Report Status</t>
  </si>
  <si>
    <t>Member-Level Record Specification - HEDIS CAHPS Health Plan Survey 5.0H (Adult commercial, Adult Medicaid, Child Without CCC)</t>
  </si>
  <si>
    <r>
      <t xml:space="preserve">In the last 12 months, when you </t>
    </r>
    <r>
      <rPr>
        <u val="single"/>
        <sz val="10"/>
        <rFont val="Arial"/>
        <family val="2"/>
      </rPr>
      <t>needed care right away</t>
    </r>
    <r>
      <rPr>
        <sz val="10"/>
        <rFont val="Arial"/>
        <family val="2"/>
      </rPr>
      <t xml:space="preserve">, how often did you get care as soon as </t>
    </r>
    <r>
      <rPr>
        <sz val="10"/>
        <rFont val="Arial"/>
        <family val="2"/>
      </rPr>
      <t xml:space="preserve"> you needed?</t>
    </r>
  </si>
  <si>
    <t>0 = None
1 = 1 time
2 = 2
3 = 3
4 = 4
5 = 5 to 9
6 = 10 or more times
8 = Multiple mark
9 = Missing</t>
  </si>
  <si>
    <r>
      <t xml:space="preserve">In the last 12 months, how often did you get an appointment for a </t>
    </r>
    <r>
      <rPr>
        <u val="single"/>
        <sz val="10"/>
        <rFont val="Arial"/>
        <family val="2"/>
      </rPr>
      <t>check-up or routine care</t>
    </r>
    <r>
      <rPr>
        <sz val="10"/>
        <rFont val="Arial"/>
        <family val="2"/>
      </rPr>
      <t xml:space="preserve"> at a doctor's office or clinic as soon as</t>
    </r>
    <r>
      <rPr>
        <strike/>
        <sz val="10"/>
        <rFont val="Arial"/>
        <family val="2"/>
      </rPr>
      <t xml:space="preserve"> </t>
    </r>
    <r>
      <rPr>
        <sz val="10"/>
        <rFont val="Arial"/>
        <family val="2"/>
      </rPr>
      <t>you needed?</t>
    </r>
  </si>
  <si>
    <r>
      <t xml:space="preserve">In the last 12 months, did you make any appointments for a </t>
    </r>
    <r>
      <rPr>
        <u val="single"/>
        <sz val="10"/>
        <rFont val="Arial"/>
        <family val="2"/>
      </rPr>
      <t>check-up or routine care</t>
    </r>
    <r>
      <rPr>
        <sz val="10"/>
        <rFont val="Arial"/>
        <family val="2"/>
      </rPr>
      <t xml:space="preserve"> at a doctor’s office or clinic?</t>
    </r>
  </si>
  <si>
    <r>
      <t>In the last 12 months,</t>
    </r>
    <r>
      <rPr>
        <b/>
        <strike/>
        <sz val="10"/>
        <color indexed="10"/>
        <rFont val="Arial"/>
        <family val="2"/>
      </rPr>
      <t xml:space="preserve"> </t>
    </r>
    <r>
      <rPr>
        <sz val="10"/>
        <rFont val="Arial"/>
        <family val="2"/>
      </rPr>
      <t>did you and a doctor or other health provider talk about specific things you could do to prevent illness?</t>
    </r>
  </si>
  <si>
    <t>1 = Yes 
2 = No 
7 = Appropriately skipped
8 = Multiple mark
9 = Missing</t>
  </si>
  <si>
    <t xml:space="preserve">In the last 12 months, did you and a doctor or other health provider talk about starting or stopping a prescription medicine? 
</t>
  </si>
  <si>
    <t xml:space="preserve">When you talked about starting or stopping a prescription medicine, did a doctor or other health provider ask you what you thought was best for you? 
</t>
  </si>
  <si>
    <t>1 = Yes 
2 = No
7 = Appropriately skipped
8 = Multiple mark
9 = Missing</t>
  </si>
  <si>
    <t xml:space="preserve">In the last 12 months, how often was it easy to get the care, tests, or treatment you needed? 
</t>
  </si>
  <si>
    <t>0 = None
1 = 1 time
2 = 2
3 = 3
4 = 4
5 = 5 to 9
6 = 10 or more times
7 = Appropriately skipped
8 = Multiple mark
9 = Missing</t>
  </si>
  <si>
    <t>Specialists are doctors like surgeons, heart doctors, allergy doctors, skin doctors, and other doctors who specialize in one area of health care. In the last 12 months, did you make any appointments to see a specialist?</t>
  </si>
  <si>
    <t>In the last 12 months, how often did you get an appointment to see a specialist as soon as you needed?</t>
  </si>
  <si>
    <r>
      <t xml:space="preserve">In the last 12 months, did you </t>
    </r>
    <r>
      <rPr>
        <sz val="10"/>
        <rFont val="Arial"/>
        <family val="2"/>
      </rPr>
      <t>get information or help from your health plan’s customer service?</t>
    </r>
  </si>
  <si>
    <r>
      <t xml:space="preserve">In general, how would you rate your overall </t>
    </r>
    <r>
      <rPr>
        <u val="single"/>
        <sz val="10"/>
        <rFont val="Arial"/>
        <family val="2"/>
      </rPr>
      <t>mental or emotional</t>
    </r>
    <r>
      <rPr>
        <sz val="10"/>
        <rFont val="Arial"/>
        <family val="2"/>
      </rPr>
      <t xml:space="preserve"> health?</t>
    </r>
  </si>
  <si>
    <t>1 = Excellent
2 = Very Good
3 = Good
4 = Fair
5 = Poor
8 = Multiple mark
9 = Missing</t>
  </si>
  <si>
    <t xml:space="preserve">Are you aware that you have any of the following conditions? Mark one or more. </t>
  </si>
  <si>
    <t xml:space="preserve">Has a doctor ever told you that you have any of the following conditions? Mark one or more. </t>
  </si>
  <si>
    <t>In the last 12 months, did you get health care 3 or more times for the same condition or problem?</t>
  </si>
  <si>
    <r>
      <t xml:space="preserve">Is this medicine to treat a condition that has lasted for at least 3 months? Do </t>
    </r>
    <r>
      <rPr>
        <u val="single"/>
        <sz val="10"/>
        <rFont val="Arial"/>
        <family val="2"/>
      </rPr>
      <t>not</t>
    </r>
    <r>
      <rPr>
        <sz val="10"/>
        <rFont val="Arial"/>
        <family val="2"/>
      </rPr>
      <t xml:space="preserve"> include pregnancy or menopause.</t>
    </r>
  </si>
  <si>
    <t>43*</t>
  </si>
  <si>
    <t>40*</t>
  </si>
  <si>
    <t>44*</t>
  </si>
  <si>
    <t>1 = Mother or father
2 = Grandparent
3 = Aunt or uncle
4 = Older brother or sister 
5 = Other relative
6 = Legal guardian
7 = Someone else
8 = Multiple mark
9 = Missing</t>
  </si>
  <si>
    <t>What is your race? Mark one or more.</t>
  </si>
  <si>
    <t xml:space="preserve">How did that person help you? Mark one or more. </t>
  </si>
  <si>
    <t xml:space="preserve">This question is not asked during telephone interviewing. For surveys conducted via telephone, the question is coded 7=Appropriately skipped.
The survey vendor generates the required variables in field positions 1-141 to submit to NCQA for results calculation.
</t>
  </si>
  <si>
    <t>NCQA generates the variables in field positions 142-358 during results calculation.
* NCQA enters a valid value from the Value Labels column for all Included (I) variables.</t>
  </si>
  <si>
    <t>NCQA Derived Member Age as of December 31 of the Measurement Year</t>
  </si>
  <si>
    <r>
      <t>1 = Yes 
2 = No</t>
    </r>
    <r>
      <rPr>
        <sz val="10"/>
        <rFont val="Arial"/>
        <family val="0"/>
      </rPr>
      <t xml:space="preserve">
7 = Appropriately skipped
8 = Multiple mark
9 = Missing</t>
    </r>
  </si>
  <si>
    <r>
      <t>NCQA Derived: 
In the last 12 months,</t>
    </r>
    <r>
      <rPr>
        <sz val="10"/>
        <rFont val="Arial"/>
        <family val="2"/>
      </rPr>
      <t xml:space="preserve"> did you and a doctor or other health provider talk about specific things you could do to prevent illness?</t>
    </r>
  </si>
  <si>
    <r>
      <t>NCQA Derived:
In the last 12 months, did you and a doctor or other health provider talk about starting or stopping a prescription medicine?</t>
    </r>
    <r>
      <rPr>
        <sz val="10"/>
        <rFont val="Arial"/>
        <family val="2"/>
      </rPr>
      <t xml:space="preserve">
</t>
    </r>
  </si>
  <si>
    <t xml:space="preserve">NCQA Derived: When you talked about starting or stopping a prescription medicine, did a doctor or other health provider ask you what you thought was best for you? 
</t>
  </si>
  <si>
    <t xml:space="preserve">NCQA Derived: 
In the last 12 months, how often was it easy to get the care, tests, or treatment you needed? 
</t>
  </si>
  <si>
    <r>
      <t>0 = None
1 = 1 time
2 = 2
3 = 3
4 = 4
5 = 5 to 9
6 = 10 or more times</t>
    </r>
    <r>
      <rPr>
        <sz val="10"/>
        <rFont val="Arial"/>
        <family val="0"/>
      </rPr>
      <t xml:space="preserve">
7 = Appropriately skipped
8 = Multiple mark
9 = Missing</t>
    </r>
  </si>
  <si>
    <r>
      <t>NCQA Derived:
Specialists are doctors like surgeons, heart doctors, allergy doctors, skin doctors, and other doctors who specialize in one area of health care. In the last 12 months, did you</t>
    </r>
    <r>
      <rPr>
        <sz val="10"/>
        <rFont val="Arial"/>
        <family val="2"/>
      </rPr>
      <t xml:space="preserve"> make any appointments to see a specialist?</t>
    </r>
  </si>
  <si>
    <t>NCQA Derived:
In the last 12 months, how often did you get an appointment to see a specialist as soon as you needed?</t>
  </si>
  <si>
    <r>
      <t xml:space="preserve">NCQA Derived:
In the last 12 months, did you </t>
    </r>
    <r>
      <rPr>
        <sz val="10"/>
        <rFont val="Arial"/>
        <family val="2"/>
      </rPr>
      <t>get information or help from your health plan’s customer service?</t>
    </r>
  </si>
  <si>
    <r>
      <t xml:space="preserve">NCQA Derived:
In general, how would you rate your overall </t>
    </r>
    <r>
      <rPr>
        <u val="single"/>
        <sz val="10"/>
        <rFont val="Arial"/>
        <family val="2"/>
      </rPr>
      <t>mental or emotional</t>
    </r>
    <r>
      <rPr>
        <sz val="10"/>
        <rFont val="Arial"/>
        <family val="2"/>
      </rPr>
      <t xml:space="preserve"> health?</t>
    </r>
  </si>
  <si>
    <t xml:space="preserve">NCQA Derived:
Are you aware that you have any of the following conditions? Mark one or more. </t>
  </si>
  <si>
    <t xml:space="preserve">NCQA Derived:
Has a doctor ever told you that you have any of the following conditions? Mark one or more. </t>
  </si>
  <si>
    <t>NCQA Derived:
In the last 12 months, did you get health care 3 or more times for the same condition or problem?</t>
  </si>
  <si>
    <r>
      <t>NCQA Derived: 
Is this medicine</t>
    </r>
    <r>
      <rPr>
        <sz val="10"/>
        <rFont val="Arial"/>
        <family val="2"/>
      </rPr>
      <t xml:space="preserve"> to treat a condition that has lasted for at least 3 months? Do </t>
    </r>
    <r>
      <rPr>
        <u val="single"/>
        <sz val="10"/>
        <rFont val="Arial"/>
        <family val="2"/>
      </rPr>
      <t>not</t>
    </r>
    <r>
      <rPr>
        <sz val="10"/>
        <rFont val="Arial"/>
        <family val="2"/>
      </rPr>
      <t xml:space="preserve"> include pregnancy or menopause.</t>
    </r>
  </si>
  <si>
    <t>43 *</t>
  </si>
  <si>
    <t>1 = Mother or father
2 = Grandparent
3 = Aunt or uncle
4 = Older brother or sister
5 = Other relative
6 = Legal guardian
8 = Multiple mark
9 = Missing</t>
  </si>
  <si>
    <t>40 *</t>
  </si>
  <si>
    <t>44 *</t>
  </si>
  <si>
    <t>NCQA Derived:
What is your race? Mark one or more.</t>
  </si>
  <si>
    <t xml:space="preserve">NCQA Derived:
How did that person help you? Mark one or more. </t>
  </si>
  <si>
    <t>NCQA Derived:
How did that person help you? Mark one or more.</t>
  </si>
  <si>
    <t>Member-Level Record Specification - HEDIS CAHPS Health Plan Survey 5.0H (Child With CCC)</t>
  </si>
  <si>
    <r>
      <t>1 = CAHPS 5.0H</t>
    </r>
    <r>
      <rPr>
        <sz val="10"/>
        <rFont val="Arial"/>
        <family val="0"/>
      </rPr>
      <t xml:space="preserve"> Child Survey Sample
2 = CCC Supplemental Sample</t>
    </r>
  </si>
  <si>
    <r>
      <t xml:space="preserve">In the last 6 months, when your child </t>
    </r>
    <r>
      <rPr>
        <u val="single"/>
        <sz val="10"/>
        <rFont val="Arial"/>
        <family val="2"/>
      </rPr>
      <t>needed care right away</t>
    </r>
    <r>
      <rPr>
        <sz val="10"/>
        <rFont val="Arial"/>
        <family val="2"/>
      </rPr>
      <t xml:space="preserve">, how often did your child get care as soon as </t>
    </r>
    <r>
      <rPr>
        <sz val="10"/>
        <rFont val="Arial"/>
        <family val="2"/>
      </rPr>
      <t xml:space="preserve"> he or she needed?</t>
    </r>
  </si>
  <si>
    <r>
      <t>In the last 6 months, did you make any appointments for</t>
    </r>
    <r>
      <rPr>
        <b/>
        <sz val="10"/>
        <color indexed="10"/>
        <rFont val="Arial"/>
        <family val="2"/>
      </rPr>
      <t xml:space="preserve"> </t>
    </r>
    <r>
      <rPr>
        <sz val="10"/>
        <rFont val="Arial"/>
        <family val="2"/>
      </rPr>
      <t xml:space="preserve">a </t>
    </r>
    <r>
      <rPr>
        <u val="single"/>
        <sz val="10"/>
        <rFont val="Arial"/>
        <family val="2"/>
      </rPr>
      <t>check-up or routine care</t>
    </r>
    <r>
      <rPr>
        <sz val="10"/>
        <rFont val="Arial"/>
        <family val="2"/>
      </rPr>
      <t xml:space="preserve"> for your child at a doctor’s office or clinic?</t>
    </r>
  </si>
  <si>
    <r>
      <t xml:space="preserve">In the last 6 months, when you made an appointment for a </t>
    </r>
    <r>
      <rPr>
        <u val="single"/>
        <sz val="10"/>
        <rFont val="Arial"/>
        <family val="2"/>
      </rPr>
      <t>check-up or routine care</t>
    </r>
    <r>
      <rPr>
        <sz val="10"/>
        <rFont val="Arial"/>
        <family val="2"/>
      </rPr>
      <t xml:space="preserve"> for your child at a doctor's office or clinic, how often did you get an appointment as soon as your child needed?</t>
    </r>
  </si>
  <si>
    <r>
      <t>0 = None
1 = 1 time</t>
    </r>
    <r>
      <rPr>
        <sz val="10"/>
        <rFont val="Arial"/>
        <family val="0"/>
      </rPr>
      <t xml:space="preserve">
2 = 2
3 = 3
4 = 4
5 = 5 to 9
6 = 10 or more </t>
    </r>
    <r>
      <rPr>
        <sz val="10"/>
        <rFont val="Arial"/>
        <family val="2"/>
      </rPr>
      <t>times</t>
    </r>
    <r>
      <rPr>
        <sz val="10"/>
        <rFont val="Arial"/>
        <family val="0"/>
      </rPr>
      <t xml:space="preserve">
8 = Multiple mark
9 = Missing</t>
    </r>
  </si>
  <si>
    <r>
      <t xml:space="preserve">In the last 6 months, </t>
    </r>
    <r>
      <rPr>
        <sz val="10"/>
        <rFont val="Arial"/>
        <family val="2"/>
      </rPr>
      <t>did you and your child’s doctor or other health provider talk about specific things you could do to prevent illness in your child?</t>
    </r>
  </si>
  <si>
    <r>
      <t xml:space="preserve">1 = Yes 
2 = No </t>
    </r>
    <r>
      <rPr>
        <sz val="10"/>
        <rFont val="Arial"/>
        <family val="0"/>
      </rPr>
      <t xml:space="preserve">
7 = Appropriately skipped
8 = Multiple mark
9 = Missing</t>
    </r>
  </si>
  <si>
    <t xml:space="preserve">In the last 6 months, did you and your child’s doctor or other health provider talk about starting or stopping a prescription medicine for your child?
</t>
  </si>
  <si>
    <r>
      <t>When you talked about your child starting or stopping a prescription medicine, did a doctor or other health provider ask you what you thought was best for your child?</t>
    </r>
    <r>
      <rPr>
        <sz val="10"/>
        <rFont val="Arial"/>
        <family val="2"/>
      </rPr>
      <t xml:space="preserve">
</t>
    </r>
  </si>
  <si>
    <t>In the last 6 months, how often was it easy to get the care, tests, or treatment your child needed?</t>
  </si>
  <si>
    <t>A personal doctor is the one your child would see if he or she needs a checkup, has a health problem or gets sick or hurt. Does your child have a personal doctor?</t>
  </si>
  <si>
    <t>In the last 6 months, how often did your child’s personal doctor explain things about your child's health in a way that was easy to understand?</t>
  </si>
  <si>
    <t>Specialists are doctors like surgeons, heart doctors, allergy doctors, skin doctors, and other doctors who specialize in one area of health care. In the last 6 months, did you make any appointments for your child to see a specialist?</t>
  </si>
  <si>
    <r>
      <t xml:space="preserve">In the last 6 months, how often did you get an appointment for your child to see a specialist as soon as you needed? </t>
    </r>
    <r>
      <rPr>
        <strike/>
        <sz val="10"/>
        <rFont val="Arial"/>
        <family val="2"/>
      </rPr>
      <t xml:space="preserve"> </t>
    </r>
  </si>
  <si>
    <r>
      <t xml:space="preserve">In the last 6 months, did you </t>
    </r>
    <r>
      <rPr>
        <sz val="10"/>
        <rFont val="Arial"/>
        <family val="2"/>
      </rPr>
      <t>get information or help from customer service at your child’s health plan?</t>
    </r>
  </si>
  <si>
    <r>
      <t xml:space="preserve">In general, how would you rate your child's overall </t>
    </r>
    <r>
      <rPr>
        <u val="single"/>
        <sz val="10"/>
        <rFont val="Arial"/>
        <family val="2"/>
      </rPr>
      <t>mental or emotional</t>
    </r>
    <r>
      <rPr>
        <sz val="10"/>
        <rFont val="Arial"/>
        <family val="2"/>
      </rPr>
      <t xml:space="preserve"> health?</t>
    </r>
  </si>
  <si>
    <t>What is your child’s race? Mark one or more.</t>
  </si>
  <si>
    <t>This question is not asked during telephone interviewing. For surveys conducted via telephone, the question is coded 7=Appropriately skipped.
The survey vendor generates the variables in field positions 1-147 to submit to NCQA for results calculation.</t>
  </si>
  <si>
    <t>NCQA generates the variables in field positions 148-357  during results calculation.</t>
  </si>
  <si>
    <t>1 = CAHPS 5.0H Child Survey Sample
2 = CCC Supplemental Sample
3 = Indeterminate</t>
  </si>
  <si>
    <r>
      <t xml:space="preserve">NCQA Derived:
In the last 6 months, when your child </t>
    </r>
    <r>
      <rPr>
        <u val="single"/>
        <sz val="10"/>
        <rFont val="Arial"/>
        <family val="2"/>
      </rPr>
      <t>needed care right away</t>
    </r>
    <r>
      <rPr>
        <sz val="10"/>
        <rFont val="Arial"/>
        <family val="2"/>
      </rPr>
      <t xml:space="preserve">, how often did your child get care as soon as </t>
    </r>
    <r>
      <rPr>
        <sz val="10"/>
        <rFont val="Arial"/>
        <family val="2"/>
      </rPr>
      <t>he or she needed?</t>
    </r>
  </si>
  <si>
    <r>
      <t xml:space="preserve">NCQA Derived: 
In the last 6 months, did you make any appointments for a </t>
    </r>
    <r>
      <rPr>
        <u val="single"/>
        <sz val="10"/>
        <rFont val="Arial"/>
        <family val="2"/>
      </rPr>
      <t>check-up or routine care</t>
    </r>
    <r>
      <rPr>
        <sz val="10"/>
        <rFont val="Arial"/>
        <family val="2"/>
      </rPr>
      <t xml:space="preserve"> for your child at a doctor’s office or clinic?</t>
    </r>
  </si>
  <si>
    <r>
      <t xml:space="preserve">NCQA Derived:
In the last 6 months, when you made an appointment for a </t>
    </r>
    <r>
      <rPr>
        <u val="single"/>
        <sz val="10"/>
        <rFont val="Arial"/>
        <family val="2"/>
      </rPr>
      <t>check-up or routine care</t>
    </r>
    <r>
      <rPr>
        <sz val="10"/>
        <rFont val="Arial"/>
        <family val="2"/>
      </rPr>
      <t xml:space="preserve"> for your child at a doctor's office or clinic, how often did you get an appointment as soon as your child needed?</t>
    </r>
  </si>
  <si>
    <r>
      <t>NCQA Derived:
In the last 6 months,</t>
    </r>
    <r>
      <rPr>
        <sz val="10"/>
        <rFont val="Arial"/>
        <family val="2"/>
      </rPr>
      <t xml:space="preserve"> did you and your child’s doctor or other health provider talk about specific things you could do to prevent illness in your child?</t>
    </r>
  </si>
  <si>
    <t xml:space="preserve">NCQA Derived:
In the last 6 months, did you and your child’s doctor or other health provider talk about starting or stopping a prescription medicine for your child?
</t>
  </si>
  <si>
    <t xml:space="preserve">NCQA Derived:
When you talked about your child starting or stopping a prescription medicine, did a doctor or other health provider ask you what you thought was best for your child?
</t>
  </si>
  <si>
    <t>1 = Yes
2 = No 
7 = Appropriately skipped
8 = Multiple mark
9 = Missing</t>
  </si>
  <si>
    <t>NCQA Derived:
A personal doctor is the one your child would see if he or she needs a checkup, has a health problem or gets sick or hurt. Does your child have a personal doctor?</t>
  </si>
  <si>
    <t>0 = None
1 = 1 time
2 = 2
3 = 3
4 = 4
5 = 5 to 9
6 = 10 or more times
7 = Appropriately skipped                                                                                                                                                                              8 = Multiple mark
9 = Missing</t>
  </si>
  <si>
    <t>NCQA Derived:
In the last 6 months, how often did your child’s personal doctor explain things about your child's health in a way that was easy to understand?</t>
  </si>
  <si>
    <t xml:space="preserve">NCQA Derived:
In the last 6 months, how often did you get an appointment for your child to see a specialist as soon as you needed? </t>
  </si>
  <si>
    <r>
      <t xml:space="preserve">NCQA Derived:
In the last 6 months, did you </t>
    </r>
    <r>
      <rPr>
        <sz val="10"/>
        <rFont val="Arial"/>
        <family val="2"/>
      </rPr>
      <t>get information or help from customer service at your child’s health plan?</t>
    </r>
  </si>
  <si>
    <r>
      <t xml:space="preserve">NCQA Derived:
In general, how would you rate your child's overall </t>
    </r>
    <r>
      <rPr>
        <u val="single"/>
        <sz val="10"/>
        <rFont val="Arial"/>
        <family val="2"/>
      </rPr>
      <t>mental or emotional</t>
    </r>
    <r>
      <rPr>
        <sz val="10"/>
        <rFont val="Arial"/>
        <family val="2"/>
      </rPr>
      <t xml:space="preserve"> health?</t>
    </r>
  </si>
  <si>
    <t>The survey vendor generates the variables in field positions 1-147 to submit to NCQA for results calculation.</t>
  </si>
  <si>
    <t xml:space="preserve">1 = Eligible
2 = Ineligible
9 = Missing
0 = Member is in a product or product line for which the measure is not being reported </t>
  </si>
  <si>
    <r>
      <t xml:space="preserve">NCQA Derived:
In the last 12 months, how often did you get an appointment for a </t>
    </r>
    <r>
      <rPr>
        <u val="single"/>
        <sz val="10"/>
        <rFont val="Arial"/>
        <family val="2"/>
      </rPr>
      <t>check-up or routine care</t>
    </r>
    <r>
      <rPr>
        <sz val="10"/>
        <rFont val="Arial"/>
        <family val="2"/>
      </rPr>
      <t xml:space="preserve"> at a doctor's office or clinic as soon as you needed?</t>
    </r>
  </si>
  <si>
    <r>
      <t>NCQA Derived:
In the last 12 months, did you make any appointments for a</t>
    </r>
    <r>
      <rPr>
        <sz val="10"/>
        <rFont val="Arial"/>
        <family val="2"/>
      </rPr>
      <t xml:space="preserve"> </t>
    </r>
    <r>
      <rPr>
        <u val="single"/>
        <sz val="10"/>
        <rFont val="Arial"/>
        <family val="2"/>
      </rPr>
      <t>check-up or routine care</t>
    </r>
    <r>
      <rPr>
        <sz val="10"/>
        <rFont val="Arial"/>
        <family val="2"/>
      </rPr>
      <t xml:space="preserve"> at a doctor’s office or clinic?</t>
    </r>
  </si>
  <si>
    <r>
      <t xml:space="preserve">NCQA Derived: 
In the last 12 months, when you </t>
    </r>
    <r>
      <rPr>
        <u val="single"/>
        <sz val="10"/>
        <color indexed="8"/>
        <rFont val="Arial"/>
        <family val="2"/>
      </rPr>
      <t>needed care right away</t>
    </r>
    <r>
      <rPr>
        <sz val="10"/>
        <color indexed="8"/>
        <rFont val="Arial"/>
        <family val="2"/>
      </rPr>
      <t>, how often did you get care as soon as you needed?</t>
    </r>
  </si>
  <si>
    <r>
      <t xml:space="preserve">NCQA Derived:
In the last 12 months, did you have an illness, injury, or condition that </t>
    </r>
    <r>
      <rPr>
        <u val="single"/>
        <sz val="10"/>
        <color indexed="8"/>
        <rFont val="Arial"/>
        <family val="2"/>
      </rPr>
      <t>needed care right away</t>
    </r>
    <r>
      <rPr>
        <sz val="10"/>
        <color indexed="8"/>
        <rFont val="Arial"/>
        <family val="2"/>
      </rPr>
      <t xml:space="preserve"> in a clinic, emergency room, or doctor’s office? </t>
    </r>
  </si>
  <si>
    <t>NCQA Derived:
Our records show that you are now in {INSERT HEALTH PLAN NAME}. Is that right?</t>
  </si>
  <si>
    <t>yyyy = Year of Birth</t>
  </si>
  <si>
    <t>Our records show that your child is now in {INSERT HEALTH PLAN NAME}. Is that right?</t>
  </si>
  <si>
    <t>NCQA Derived:
Our records show that your child is now in {INSERT HEALTH PLAN NAME}. Is that right?</t>
  </si>
  <si>
    <t>Our records show that you * are now in {INSERT HEALTH PLAN NAME}. Is that right?</t>
  </si>
  <si>
    <r>
      <rPr>
        <sz val="10"/>
        <color indexed="8"/>
        <rFont val="Arial"/>
        <family val="2"/>
      </rPr>
      <t>1 = Eligible
2 = Ineligible</t>
    </r>
    <r>
      <rPr>
        <sz val="10"/>
        <color indexed="10"/>
        <rFont val="Arial"/>
        <family val="2"/>
      </rPr>
      <t xml:space="preserve">
</t>
    </r>
    <r>
      <rPr>
        <sz val="10"/>
        <color indexed="8"/>
        <rFont val="Arial"/>
        <family val="2"/>
      </rPr>
      <t>0 = Member is in a product or product line for which the measure is not being reported</t>
    </r>
    <r>
      <rPr>
        <strike/>
        <sz val="10"/>
        <color indexed="10"/>
        <rFont val="Arial"/>
        <family val="2"/>
      </rPr>
      <t xml:space="preserve"> </t>
    </r>
  </si>
  <si>
    <r>
      <t>The survey vendor generates the required variables in field positions 1-</t>
    </r>
    <r>
      <rPr>
        <sz val="10"/>
        <color indexed="8"/>
        <rFont val="Arial"/>
        <family val="2"/>
      </rPr>
      <t>141</t>
    </r>
    <r>
      <rPr>
        <sz val="10"/>
        <rFont val="Arial"/>
        <family val="2"/>
      </rPr>
      <t xml:space="preserve"> to submit to NCQA for results calculation.</t>
    </r>
  </si>
  <si>
    <t>Is the Health Plan reporting results for the Flu Vaccinations for Adults Ages 18-64?</t>
  </si>
  <si>
    <t>Flu Vaccinations for Adults Ages 18-64 Final Report Status</t>
  </si>
  <si>
    <t xml:space="preserve">R </t>
  </si>
  <si>
    <t>Flu Vaccinations for Adults Ages 18-64 Eligibility Flag</t>
  </si>
  <si>
    <r>
      <rPr>
        <b/>
        <sz val="10"/>
        <color indexed="10"/>
        <rFont val="Arial"/>
        <family val="2"/>
      </rPr>
      <t>NR</t>
    </r>
    <r>
      <rPr>
        <b/>
        <sz val="10"/>
        <rFont val="Arial"/>
        <family val="2"/>
      </rPr>
      <t xml:space="preserve"> </t>
    </r>
    <r>
      <rPr>
        <b/>
        <strike/>
        <sz val="10"/>
        <rFont val="Arial"/>
        <family val="2"/>
      </rPr>
      <t>R</t>
    </r>
  </si>
  <si>
    <t>Flu Vaccinations Eligibility Flag Validation Flag</t>
  </si>
  <si>
    <t>NCQA Derived Flu Vaccinations for Adults Ages 18-64  Eligibility Flag</t>
  </si>
  <si>
    <t>Flu Vaccinations for Adults Ages 18-64 Numerator</t>
  </si>
  <si>
    <t>Flu Vaccinations for Adults Ages 18-64 Denominator</t>
  </si>
  <si>
    <t>Supplemental Question Tracking ID Number (1/12)</t>
  </si>
  <si>
    <t>Supplemental Question Tracking ID Number (2/12)</t>
  </si>
  <si>
    <t>Supplemental Question Tracking ID Number (3/12)</t>
  </si>
  <si>
    <t>Supplemental Question Tracking ID Number (4/12)</t>
  </si>
  <si>
    <t>Supplemental Question Tracking ID Number (5/12)</t>
  </si>
  <si>
    <t>Supplemental Question Tracking ID Number (6/12)</t>
  </si>
  <si>
    <t>Supplemental Question Tracking ID Number (7/12)</t>
  </si>
  <si>
    <t>Supplemental Question Tracking ID Number (8/12)</t>
  </si>
  <si>
    <t>Supplemental Question Tracking ID Number (9/12)</t>
  </si>
  <si>
    <t>Supplemental Question Tracking ID Number (10/12)</t>
  </si>
  <si>
    <t>Supplemental Question Tracking ID Number (11/12)</t>
  </si>
  <si>
    <t>Supplemental Question Tracking ID Number (12/12)</t>
  </si>
  <si>
    <t>If the plan used supplemental questions, identify all supplemental questions used by the Supplemental Question Tracking ID Number.</t>
  </si>
  <si>
    <t>Supplemental Question Tracking ID Number (13/20)</t>
  </si>
  <si>
    <t xml:space="preserve">Enter the Supplemental Question Tracking ID Number supplied for this question by NCQA </t>
  </si>
  <si>
    <t>Supplemental Question Tracking ID Number (14/20)</t>
  </si>
  <si>
    <t>Supplemental Question Tracking ID Number (15/20)</t>
  </si>
  <si>
    <t>Supplemental Question Tracking ID Number (16/20)</t>
  </si>
  <si>
    <t>Supplemental Question Tracking ID Number (17/20)</t>
  </si>
  <si>
    <t>Supplemental Question Tracking ID Number (18/20)</t>
  </si>
  <si>
    <t>Supplemental Question Tracking ID Number (19/20)</t>
  </si>
  <si>
    <t>Supplemental Question Tracking ID Number (20/20)</t>
  </si>
  <si>
    <t>Enter the Supplemental Question Tracking ID Number supplied for this question by NCQA (code 000000 if this Supplemental Question Tracking ID # does not apply)</t>
  </si>
  <si>
    <t>Total Number of Telephone Attempts</t>
  </si>
  <si>
    <r>
      <t xml:space="preserve">M1 =  first mailing
M2 =  second mailing
M3 =  third mailing
M4 =  fourth mailing  (only valid for select NCQA-approved alternative methodologies)
T1 =  first telephone attempt
T2 =  second telephone attempt
T3 =  third telephone attempt
</t>
    </r>
    <r>
      <rPr>
        <b/>
        <sz val="10"/>
        <color indexed="10"/>
        <rFont val="Arial"/>
        <family val="2"/>
      </rPr>
      <t xml:space="preserve">T4 =  fourth telephone attempt
T5 =  fifth telephone attempt
T6 =  sixth telephone attempt
</t>
    </r>
    <r>
      <rPr>
        <sz val="10"/>
        <rFont val="Arial"/>
        <family val="0"/>
      </rPr>
      <t>MT =  partially completed by mail and converted to complete by telephone
I1 =  completed via Internet
IT =  partially completed via Internet and converted to complete by telephone
NC =  not completed (use for members with disposition codes NOT equal to M10, T10 or I10)</t>
    </r>
  </si>
  <si>
    <t>3, 4, 5, 6. (code as 0 if telephone methodology was not used)</t>
  </si>
  <si>
    <t>Random Number</t>
  </si>
  <si>
    <t>Enter the Random Number used to generate the systematic sample for this submission.</t>
  </si>
  <si>
    <t>LEAVE THIS FIELD BLANK for HEDIS 2016</t>
  </si>
  <si>
    <r>
      <t xml:space="preserve">00 = NA/Other*
01 = HMO
02 = HMO/POS Combined
03 = POS
04 = PPO
06 = Fee-For-Service/Indemnity*
09 = HMO/POS/PPO Combined
10 = HMO/PPO Combined
11 = POS/PPO Combined
</t>
    </r>
    <r>
      <rPr>
        <b/>
        <sz val="10"/>
        <color indexed="10"/>
        <rFont val="Arial"/>
        <family val="2"/>
      </rPr>
      <t>12 = EPO
13 = EPO/PPO Combined
14 = EPO/HMO Combined
15 = EPO/POS Combined
16 = EPO/PPO/HMO Combined
17 = EPO/PPO/POS Combined
18 = EPO/HMO/POS Combined
19 = EPO/HMO/PPO/POS Combined</t>
    </r>
    <r>
      <rPr>
        <sz val="10"/>
        <rFont val="Arial"/>
        <family val="2"/>
      </rPr>
      <t xml:space="preserve">
21 = Primary Care Case Management*</t>
    </r>
  </si>
  <si>
    <t>Do not enter the decimal.</t>
  </si>
  <si>
    <r>
      <t xml:space="preserve">Did the Health Plan oversample? </t>
    </r>
    <r>
      <rPr>
        <b/>
        <strike/>
        <sz val="10"/>
        <rFont val="Arial"/>
        <family val="2"/>
      </rPr>
      <t>Oversampling rationale.</t>
    </r>
  </si>
  <si>
    <r>
      <rPr>
        <b/>
        <strike/>
        <sz val="10"/>
        <rFont val="Arial"/>
        <family val="2"/>
      </rPr>
      <t xml:space="preserve">005, 010, 015, 020, 025, 030, etc. </t>
    </r>
    <r>
      <rPr>
        <b/>
        <sz val="10"/>
        <rFont val="Arial"/>
        <family val="2"/>
      </rPr>
      <t xml:space="preserve"> </t>
    </r>
    <r>
      <rPr>
        <b/>
        <sz val="10"/>
        <color indexed="10"/>
        <rFont val="Arial"/>
        <family val="2"/>
      </rPr>
      <t>005, 006, 007, etc.</t>
    </r>
    <r>
      <rPr>
        <sz val="10"/>
        <rFont val="Arial"/>
        <family val="2"/>
      </rPr>
      <t xml:space="preserve"> (code as 000 if the Health Plan did not oversample)
</t>
    </r>
    <r>
      <rPr>
        <b/>
        <strike/>
        <sz val="10"/>
        <rFont val="Arial"/>
        <family val="2"/>
      </rPr>
      <t>Oversampling rates must be in increments of 5%.</t>
    </r>
  </si>
  <si>
    <t xml:space="preserve">Did you and a doctor or other health provider talk about the reasons you might want to take a medicine?
</t>
  </si>
  <si>
    <r>
      <t xml:space="preserve">Did you and a doctor or other health provider talk about the reasons you might </t>
    </r>
    <r>
      <rPr>
        <u val="single"/>
        <sz val="10"/>
        <rFont val="Arial"/>
        <family val="2"/>
      </rPr>
      <t>not</t>
    </r>
    <r>
      <rPr>
        <sz val="10"/>
        <rFont val="Arial"/>
        <family val="2"/>
      </rPr>
      <t xml:space="preserve"> want to take a medicine?
</t>
    </r>
  </si>
  <si>
    <r>
      <rPr>
        <sz val="10"/>
        <rFont val="Arial"/>
        <family val="2"/>
      </rPr>
      <t xml:space="preserve">Have you had either a flu shot or flu spray in the nose since July </t>
    </r>
    <r>
      <rPr>
        <sz val="10"/>
        <color indexed="8"/>
        <rFont val="Arial"/>
        <family val="2"/>
      </rPr>
      <t xml:space="preserve">1, </t>
    </r>
    <r>
      <rPr>
        <b/>
        <sz val="10"/>
        <color indexed="10"/>
        <rFont val="Arial"/>
        <family val="2"/>
      </rPr>
      <t>2015</t>
    </r>
    <r>
      <rPr>
        <sz val="10"/>
        <color indexed="8"/>
        <rFont val="Arial"/>
        <family val="2"/>
      </rPr>
      <t xml:space="preserve"> </t>
    </r>
    <r>
      <rPr>
        <b/>
        <strike/>
        <sz val="10"/>
        <rFont val="Arial"/>
        <family val="2"/>
      </rPr>
      <t>2014</t>
    </r>
    <r>
      <rPr>
        <sz val="10"/>
        <color indexed="8"/>
        <rFont val="Arial"/>
        <family val="2"/>
      </rPr>
      <t>?</t>
    </r>
  </si>
  <si>
    <r>
      <t xml:space="preserve">M1 = first mailing
M2 = second mailing
M3 = third mailing
M4 = fourth mailing
T1 = first telephone attempt
T2 = second telephone attempt
T3 = third telephone attempt
</t>
    </r>
    <r>
      <rPr>
        <b/>
        <sz val="10"/>
        <color indexed="10"/>
        <rFont val="Arial"/>
        <family val="2"/>
      </rPr>
      <t>T4 = fourth telephone attempt
T5 = fifth telephone attempt
T6 = sixth telephone attempt</t>
    </r>
    <r>
      <rPr>
        <sz val="10"/>
        <rFont val="Arial"/>
        <family val="0"/>
      </rPr>
      <t xml:space="preserve">
MT = partially completed by mail and converted to complete by telephone
I1 = completed via Internet
IT = partially completed via Internet and converted to complete by telephone
NC = not completed (use for members with disposition codes NOT equal to M10, T10 or I10)
99 = Indeterminate</t>
    </r>
  </si>
  <si>
    <t xml:space="preserve">NCQA Derived:
Did you and a doctor or other health provider talk about the reasons you might want to take a medicine?
</t>
  </si>
  <si>
    <r>
      <t xml:space="preserve">NCQA Derived:
Did you and a doctor or other health provider talk about the reasons you might </t>
    </r>
    <r>
      <rPr>
        <u val="single"/>
        <sz val="10"/>
        <rFont val="Arial"/>
        <family val="2"/>
      </rPr>
      <t>not</t>
    </r>
    <r>
      <rPr>
        <sz val="10"/>
        <rFont val="Arial"/>
        <family val="2"/>
      </rPr>
      <t xml:space="preserve"> want to take a medicine?
</t>
    </r>
  </si>
  <si>
    <r>
      <t xml:space="preserve">1 = Yes
2 = </t>
    </r>
    <r>
      <rPr>
        <sz val="10"/>
        <rFont val="Arial"/>
        <family val="2"/>
      </rPr>
      <t>No
7 = Appropriately skipped
8 = Multiple mark
9 = Missing</t>
    </r>
  </si>
  <si>
    <r>
      <t>NCQA Derived:
Ha</t>
    </r>
    <r>
      <rPr>
        <sz val="10"/>
        <rFont val="Arial"/>
        <family val="2"/>
      </rPr>
      <t>ve you had either a flu shot or flu spray in the nose since July</t>
    </r>
    <r>
      <rPr>
        <sz val="10"/>
        <color indexed="8"/>
        <rFont val="Arial"/>
        <family val="2"/>
      </rPr>
      <t xml:space="preserve"> 1, </t>
    </r>
    <r>
      <rPr>
        <b/>
        <sz val="10"/>
        <color indexed="10"/>
        <rFont val="Arial"/>
        <family val="2"/>
      </rPr>
      <t>2015</t>
    </r>
    <r>
      <rPr>
        <sz val="10"/>
        <color indexed="8"/>
        <rFont val="Arial"/>
        <family val="2"/>
      </rPr>
      <t xml:space="preserve"> </t>
    </r>
    <r>
      <rPr>
        <b/>
        <strike/>
        <sz val="10"/>
        <rFont val="Arial"/>
        <family val="2"/>
      </rPr>
      <t>2014</t>
    </r>
    <r>
      <rPr>
        <sz val="10"/>
        <color indexed="8"/>
        <rFont val="Arial"/>
        <family val="2"/>
      </rPr>
      <t>?</t>
    </r>
  </si>
  <si>
    <r>
      <t xml:space="preserve">Did you and a doctor or other health provider talk about the reasons you might </t>
    </r>
    <r>
      <rPr>
        <u val="single"/>
        <sz val="10"/>
        <rFont val="Arial"/>
        <family val="2"/>
      </rPr>
      <t>not</t>
    </r>
    <r>
      <rPr>
        <sz val="10"/>
        <rFont val="Arial"/>
        <family val="2"/>
      </rPr>
      <t xml:space="preserve"> want your child to take a medicine?</t>
    </r>
  </si>
  <si>
    <t xml:space="preserve">Did you and a doctor or other health provider talk about the reasons you might want your child to take a medicine?
</t>
  </si>
  <si>
    <t xml:space="preserve">NCQA Derived:
Did you and a doctor or other health provider talk about the reasons you might want your child to take a medicine?
</t>
  </si>
  <si>
    <r>
      <t xml:space="preserve">NCQA Derived:
Did you and a doctor or other health provider talk about the reasons you might </t>
    </r>
    <r>
      <rPr>
        <u val="single"/>
        <sz val="10"/>
        <rFont val="Arial"/>
        <family val="2"/>
      </rPr>
      <t>not</t>
    </r>
    <r>
      <rPr>
        <sz val="10"/>
        <rFont val="Arial"/>
        <family val="2"/>
      </rPr>
      <t xml:space="preserve"> want your child to take a medicine?</t>
    </r>
  </si>
  <si>
    <t>Note: Eligible Population Size is expected to be equal to Sample Frame Size.</t>
  </si>
  <si>
    <r>
      <rPr>
        <b/>
        <strike/>
        <sz val="10"/>
        <rFont val="Arial"/>
        <family val="2"/>
      </rPr>
      <t xml:space="preserve">1 = Yes, the Health Plan oversampled in order to eliminate disenrollees at a later date
</t>
    </r>
    <r>
      <rPr>
        <sz val="10"/>
        <rFont val="Arial"/>
        <family val="2"/>
      </rPr>
      <t>2 = Yes, the Health Plan oversampled in order to achieve a higher number of complete surveys</t>
    </r>
    <r>
      <rPr>
        <b/>
        <strike/>
        <sz val="10"/>
        <rFont val="Arial"/>
        <family val="2"/>
      </rPr>
      <t xml:space="preserve">
3 = Yes, the Health Plan oversampled to eliminate disenrollees AND to achieve a higher number of complete surveys</t>
    </r>
    <r>
      <rPr>
        <sz val="10"/>
        <rFont val="Arial"/>
        <family val="2"/>
      </rPr>
      <t xml:space="preserve">
4 = No, the Health Plan did not oversample</t>
    </r>
  </si>
  <si>
    <t>The maximum number of telephone attempts the vendor was contracted to perform for this submission.</t>
  </si>
  <si>
    <r>
      <t xml:space="preserve">This field is to be used </t>
    </r>
    <r>
      <rPr>
        <sz val="10"/>
        <color indexed="8"/>
        <rFont val="Arial"/>
        <family val="2"/>
      </rPr>
      <t xml:space="preserve">ONLY when a state requires plans to use more than 12 supplemental questions. </t>
    </r>
  </si>
  <si>
    <r>
      <t xml:space="preserve">M10, T10 or I10 = complete and valid survey
M20 or T20 = ineligible: deceased 
M21, T21 or I21 = ineligible: does not meet Eligible Population criteria
M22  or T22 = ineligible: language barrier
M23 = non-response: bad address
T23 = non-response: bad address AND non-working/unlisted phone number or member is unknown at the dialed phone number
M24 or T24 = ineligible: mentally or physically incapacitated*
</t>
    </r>
    <r>
      <rPr>
        <b/>
        <sz val="10"/>
        <color indexed="10"/>
        <rFont val="Arial"/>
        <family val="2"/>
      </rPr>
      <t>M31, T31 or I31 = non-response: incomplete</t>
    </r>
    <r>
      <rPr>
        <sz val="10"/>
        <rFont val="Arial"/>
        <family val="2"/>
      </rPr>
      <t xml:space="preserve">
M32 or T32 = non-response: refusal
M33 or T33 = non-response: after maximum attempts
</t>
    </r>
    <r>
      <rPr>
        <b/>
        <sz val="10"/>
        <color indexed="10"/>
        <rFont val="Arial"/>
        <family val="2"/>
      </rPr>
      <t>ID1 = ineligible: removed from sample during deduplication</t>
    </r>
    <r>
      <rPr>
        <b/>
        <sz val="10"/>
        <color indexed="10"/>
        <rFont val="Calibri"/>
        <family val="2"/>
      </rPr>
      <t>—</t>
    </r>
    <r>
      <rPr>
        <b/>
        <sz val="10"/>
        <color indexed="10"/>
        <rFont val="Arial"/>
        <family val="2"/>
      </rPr>
      <t xml:space="preserve">duplicate household of sampled adult member
ID2 = ineligible: removed from sample during deduplication—duplicate household of sampled child member </t>
    </r>
  </si>
  <si>
    <r>
      <t xml:space="preserve">M10, T10 or I10 = complete and valid survey
M20 or T20 = ineligible: deceased
M21, T21 or I21 = ineligible: does not meet Eligible Population criteria
M22 or T22 = ineligible: language barrier
M23 = non-response: bad address
T23 = non-response: bad address AND non-working/unlisted phone number or member is unknown at the dialed phone number
M24 or T24 = mentally or physically incapacitated
</t>
    </r>
    <r>
      <rPr>
        <b/>
        <sz val="10"/>
        <color indexed="10"/>
        <rFont val="Arial"/>
        <family val="2"/>
      </rPr>
      <t>M31, T31 or I31 = non-response: incomplete</t>
    </r>
    <r>
      <rPr>
        <sz val="10"/>
        <rFont val="Arial"/>
        <family val="0"/>
      </rPr>
      <t xml:space="preserve">
M32 or T32 = non-response: refusal
M33 or T33 = non-response: after maximum attempts
</t>
    </r>
    <r>
      <rPr>
        <b/>
        <sz val="10"/>
        <color indexed="10"/>
        <rFont val="Arial"/>
        <family val="2"/>
      </rPr>
      <t>ID1 = ineligible: removed from sample during deduplication—duplicate household of sampled adult member
ID2 = ineligible: removed from sample during deduplication—duplicate household of sampled child member</t>
    </r>
    <r>
      <rPr>
        <sz val="10"/>
        <rFont val="Arial"/>
        <family val="0"/>
      </rPr>
      <t xml:space="preserve"> 
999 = Indeterminate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</si>
</sst>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11"/>
      <color indexed="8"/>
      <name val="Calibri"/>
      <family val="2"/>
    </font>
    <font>
      <b/>
      <sz val="10"/>
      <name val="Arial"/>
      <family val="2"/>
    </font>
    <font>
      <sz val="8"/>
      <name val="Arial"/>
      <family val="2"/>
    </font>
    <font>
      <i/>
      <sz val="10"/>
      <name val="Arial"/>
      <family val="2"/>
    </font>
    <font>
      <u val="single"/>
      <sz val="10"/>
      <name val="Arial"/>
      <family val="2"/>
    </font>
    <font>
      <sz val="10"/>
      <color indexed="8"/>
      <name val="Arial"/>
      <family val="2"/>
    </font>
    <font>
      <u val="single"/>
      <sz val="10"/>
      <color indexed="8"/>
      <name val="Arial"/>
      <family val="2"/>
    </font>
    <font>
      <sz val="10"/>
      <color indexed="10"/>
      <name val="Arial"/>
      <family val="2"/>
    </font>
    <font>
      <b/>
      <strike/>
      <sz val="10"/>
      <color indexed="10"/>
      <name val="Arial"/>
      <family val="2"/>
    </font>
    <font>
      <b/>
      <strike/>
      <sz val="10"/>
      <name val="Arial"/>
      <family val="2"/>
    </font>
    <font>
      <b/>
      <sz val="10"/>
      <color indexed="10"/>
      <name val="Arial"/>
      <family val="2"/>
    </font>
    <font>
      <strike/>
      <sz val="10"/>
      <name val="Arial"/>
      <family val="2"/>
    </font>
    <font>
      <strike/>
      <sz val="10"/>
      <color indexed="10"/>
      <name val="Arial"/>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0"/>
      <color rgb="FFFF0000"/>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FFF66"/>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6">
    <xf numFmtId="0" fontId="0" fillId="0" borderId="0" xfId="0" applyAlignment="1">
      <alignment/>
    </xf>
    <xf numFmtId="0" fontId="0" fillId="0" borderId="10" xfId="0" applyFill="1" applyBorder="1" applyAlignment="1">
      <alignment vertical="top" wrapText="1"/>
    </xf>
    <xf numFmtId="0" fontId="2" fillId="33" borderId="10" xfId="0" applyFont="1" applyFill="1" applyBorder="1" applyAlignment="1">
      <alignment vertical="top" wrapText="1"/>
    </xf>
    <xf numFmtId="0" fontId="6"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xf>
    <xf numFmtId="1" fontId="2" fillId="33" borderId="10" xfId="0"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1" fontId="0" fillId="0" borderId="10" xfId="0" applyNumberFormat="1" applyFill="1" applyBorder="1" applyAlignment="1">
      <alignment horizontal="center" vertical="top"/>
    </xf>
    <xf numFmtId="0" fontId="0" fillId="0" borderId="10" xfId="0" applyBorder="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0" fontId="0" fillId="0" borderId="10" xfId="0" applyBorder="1" applyAlignment="1">
      <alignment vertical="top"/>
    </xf>
    <xf numFmtId="0" fontId="0" fillId="0" borderId="10" xfId="0" applyBorder="1" applyAlignment="1">
      <alignment horizontal="center" vertical="top" wrapText="1"/>
    </xf>
    <xf numFmtId="0" fontId="0" fillId="0" borderId="10" xfId="0" applyFont="1" applyBorder="1" applyAlignment="1">
      <alignment vertical="top" wrapText="1"/>
    </xf>
    <xf numFmtId="0" fontId="2" fillId="33" borderId="10" xfId="0" applyFont="1" applyFill="1" applyBorder="1" applyAlignment="1">
      <alignment horizontal="left" vertical="top" wrapText="1"/>
    </xf>
    <xf numFmtId="0" fontId="0" fillId="0" borderId="10" xfId="0" applyFont="1" applyBorder="1" applyAlignment="1">
      <alignment vertical="top" wrapText="1"/>
    </xf>
    <xf numFmtId="1" fontId="0" fillId="0" borderId="10" xfId="0" applyNumberFormat="1" applyBorder="1" applyAlignment="1">
      <alignment horizontal="center" vertical="top"/>
    </xf>
    <xf numFmtId="0" fontId="0" fillId="33" borderId="10" xfId="0" applyFill="1" applyBorder="1" applyAlignment="1">
      <alignment vertical="top"/>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xf>
    <xf numFmtId="1" fontId="0" fillId="0" borderId="10" xfId="0" applyNumberFormat="1" applyFont="1" applyFill="1" applyBorder="1" applyAlignment="1">
      <alignment horizontal="center" vertical="top"/>
    </xf>
    <xf numFmtId="0" fontId="0" fillId="0" borderId="10" xfId="0" applyFont="1" applyFill="1" applyBorder="1" applyAlignment="1">
      <alignment vertical="top"/>
    </xf>
    <xf numFmtId="0" fontId="2" fillId="33" borderId="10" xfId="0" applyFont="1" applyFill="1" applyBorder="1" applyAlignment="1">
      <alignment horizontal="center" vertical="top"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0" fillId="0" borderId="0" xfId="0" applyFill="1" applyBorder="1" applyAlignment="1">
      <alignment vertical="top"/>
    </xf>
    <xf numFmtId="1" fontId="0" fillId="0" borderId="0" xfId="0" applyNumberFormat="1" applyBorder="1" applyAlignment="1">
      <alignment horizontal="center" vertical="top"/>
    </xf>
    <xf numFmtId="0" fontId="0" fillId="0" borderId="11" xfId="0" applyFont="1" applyFill="1" applyBorder="1" applyAlignment="1">
      <alignment vertical="top" wrapText="1"/>
    </xf>
    <xf numFmtId="0" fontId="0" fillId="34" borderId="10" xfId="0" applyFill="1" applyBorder="1" applyAlignment="1">
      <alignment vertical="top"/>
    </xf>
    <xf numFmtId="0" fontId="0" fillId="0" borderId="0" xfId="0" applyFont="1" applyFill="1" applyAlignment="1">
      <alignment vertical="top" wrapText="1"/>
    </xf>
    <xf numFmtId="0" fontId="0" fillId="0" borderId="10" xfId="0" applyFont="1" applyBorder="1" applyAlignment="1">
      <alignment horizontal="center" vertical="top"/>
    </xf>
    <xf numFmtId="0" fontId="2" fillId="0" borderId="10" xfId="0" applyFont="1" applyFill="1" applyBorder="1" applyAlignment="1">
      <alignment vertical="top" wrapText="1"/>
    </xf>
    <xf numFmtId="0" fontId="6"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0" fillId="35" borderId="10" xfId="0" applyFont="1" applyFill="1" applyBorder="1" applyAlignment="1">
      <alignment vertical="top" wrapText="1"/>
    </xf>
    <xf numFmtId="0" fontId="0" fillId="35" borderId="10" xfId="0" applyFont="1" applyFill="1" applyBorder="1" applyAlignment="1">
      <alignment horizontal="center" vertical="top" wrapText="1"/>
    </xf>
    <xf numFmtId="1" fontId="0" fillId="35" borderId="10" xfId="0" applyNumberFormat="1" applyFont="1" applyFill="1" applyBorder="1" applyAlignment="1">
      <alignment horizontal="center" vertical="top"/>
    </xf>
    <xf numFmtId="0" fontId="0" fillId="35" borderId="10" xfId="0" applyFont="1" applyFill="1" applyBorder="1" applyAlignment="1">
      <alignment horizontal="center" vertical="top"/>
    </xf>
    <xf numFmtId="0" fontId="0" fillId="35" borderId="10" xfId="0" applyFill="1" applyBorder="1" applyAlignment="1">
      <alignment vertical="top"/>
    </xf>
    <xf numFmtId="0" fontId="0" fillId="35" borderId="10" xfId="0" applyFill="1" applyBorder="1" applyAlignment="1">
      <alignment horizontal="center" vertical="top" wrapText="1"/>
    </xf>
    <xf numFmtId="0" fontId="0" fillId="35" borderId="0" xfId="0" applyFont="1" applyFill="1" applyAlignment="1">
      <alignment vertical="top" wrapText="1"/>
    </xf>
    <xf numFmtId="0" fontId="0" fillId="35" borderId="10" xfId="0" applyFont="1" applyFill="1" applyBorder="1" applyAlignment="1">
      <alignment vertical="top"/>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vertical="top"/>
    </xf>
    <xf numFmtId="0" fontId="0" fillId="35" borderId="10" xfId="0" applyFill="1" applyBorder="1" applyAlignment="1">
      <alignment vertical="top" wrapText="1"/>
    </xf>
    <xf numFmtId="0" fontId="53" fillId="0" borderId="0" xfId="0" applyFont="1" applyAlignment="1">
      <alignment vertical="center"/>
    </xf>
    <xf numFmtId="0" fontId="52" fillId="0" borderId="0" xfId="0" applyFont="1" applyAlignment="1">
      <alignment vertical="center"/>
    </xf>
    <xf numFmtId="0" fontId="0" fillId="36" borderId="10" xfId="0" applyFont="1" applyFill="1" applyBorder="1" applyAlignment="1">
      <alignment vertical="top" wrapText="1"/>
    </xf>
    <xf numFmtId="0" fontId="54" fillId="36" borderId="10" xfId="0" applyFont="1" applyFill="1" applyBorder="1" applyAlignment="1">
      <alignment horizontal="left" vertical="top" wrapText="1"/>
    </xf>
    <xf numFmtId="0" fontId="54" fillId="36" borderId="10" xfId="0" applyFont="1" applyFill="1" applyBorder="1" applyAlignment="1">
      <alignment vertical="top" wrapText="1"/>
    </xf>
    <xf numFmtId="0" fontId="2" fillId="36" borderId="10" xfId="0" applyFont="1" applyFill="1" applyBorder="1" applyAlignment="1">
      <alignment horizontal="center" vertical="top"/>
    </xf>
    <xf numFmtId="0" fontId="54" fillId="36" borderId="10" xfId="0" applyFont="1" applyFill="1" applyBorder="1" applyAlignment="1">
      <alignment horizontal="center" vertical="top" wrapText="1"/>
    </xf>
    <xf numFmtId="0" fontId="55" fillId="0" borderId="10" xfId="0" applyFont="1" applyFill="1" applyBorder="1" applyAlignment="1">
      <alignment vertical="top" wrapText="1"/>
    </xf>
    <xf numFmtId="0" fontId="55" fillId="0" borderId="10" xfId="0" applyFont="1" applyFill="1" applyBorder="1" applyAlignment="1">
      <alignment horizontal="center" vertical="top" wrapText="1"/>
    </xf>
    <xf numFmtId="0" fontId="10" fillId="36" borderId="10" xfId="0" applyFont="1" applyFill="1" applyBorder="1" applyAlignment="1">
      <alignment vertical="top" wrapText="1"/>
    </xf>
    <xf numFmtId="0" fontId="6" fillId="36" borderId="10" xfId="0" applyFont="1" applyFill="1" applyBorder="1" applyAlignment="1">
      <alignment vertical="top" wrapText="1"/>
    </xf>
    <xf numFmtId="0" fontId="55" fillId="0" borderId="10" xfId="0" applyFont="1" applyFill="1" applyBorder="1" applyAlignment="1">
      <alignment horizontal="left" vertical="top" wrapText="1"/>
    </xf>
    <xf numFmtId="0" fontId="0" fillId="0" borderId="10" xfId="0" applyFont="1" applyBorder="1" applyAlignment="1">
      <alignment horizontal="left" vertical="top"/>
    </xf>
    <xf numFmtId="0" fontId="0" fillId="0" borderId="0" xfId="0" applyFont="1" applyBorder="1" applyAlignment="1">
      <alignment horizontal="left" vertical="top"/>
    </xf>
    <xf numFmtId="0" fontId="2" fillId="33" borderId="10" xfId="0" applyFont="1" applyFill="1" applyBorder="1" applyAlignment="1">
      <alignment horizontal="center" vertical="top" wrapText="1"/>
    </xf>
    <xf numFmtId="1" fontId="2" fillId="33" borderId="10" xfId="0" applyNumberFormat="1" applyFont="1" applyFill="1" applyBorder="1" applyAlignment="1">
      <alignment horizontal="center" vertical="top" wrapText="1"/>
    </xf>
    <xf numFmtId="0" fontId="2" fillId="37" borderId="12" xfId="0" applyFont="1" applyFill="1" applyBorder="1" applyAlignment="1">
      <alignment horizontal="left" vertical="top" wrapText="1"/>
    </xf>
    <xf numFmtId="0" fontId="2" fillId="37" borderId="13" xfId="0" applyFont="1" applyFill="1" applyBorder="1" applyAlignment="1">
      <alignment horizontal="left" vertical="top" wrapText="1"/>
    </xf>
    <xf numFmtId="0" fontId="2" fillId="37" borderId="14" xfId="0" applyFont="1" applyFill="1" applyBorder="1" applyAlignment="1">
      <alignment horizontal="left" vertical="top" wrapText="1"/>
    </xf>
    <xf numFmtId="1" fontId="2" fillId="33" borderId="12" xfId="0" applyNumberFormat="1" applyFont="1" applyFill="1" applyBorder="1" applyAlignment="1">
      <alignment horizontal="center" vertical="top" wrapText="1"/>
    </xf>
    <xf numFmtId="1" fontId="2" fillId="33" borderId="13" xfId="0" applyNumberFormat="1" applyFont="1" applyFill="1" applyBorder="1" applyAlignment="1">
      <alignment horizontal="center" vertical="top" wrapText="1"/>
    </xf>
    <xf numFmtId="1" fontId="2" fillId="33" borderId="14" xfId="0" applyNumberFormat="1"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B23" sqref="B23"/>
    </sheetView>
  </sheetViews>
  <sheetFormatPr defaultColWidth="9.140625" defaultRowHeight="12.75"/>
  <cols>
    <col min="1" max="1" width="24.8515625" style="28" customWidth="1"/>
    <col min="2" max="2" width="41.00390625" style="27" customWidth="1"/>
    <col min="3" max="5" width="7.7109375" style="31" customWidth="1"/>
    <col min="6" max="9" width="12.00390625" style="29" customWidth="1"/>
    <col min="10" max="10" width="19.7109375" style="64" customWidth="1"/>
    <col min="11" max="16384" width="9.140625" style="27" customWidth="1"/>
  </cols>
  <sheetData>
    <row r="1" spans="1:10" ht="12.75" customHeight="1">
      <c r="A1" s="67" t="s">
        <v>475</v>
      </c>
      <c r="B1" s="68"/>
      <c r="C1" s="68"/>
      <c r="D1" s="68"/>
      <c r="E1" s="68"/>
      <c r="F1" s="68"/>
      <c r="G1" s="68"/>
      <c r="H1" s="68"/>
      <c r="I1" s="68"/>
      <c r="J1" s="69"/>
    </row>
    <row r="2" spans="1:10" ht="12.75">
      <c r="A2" s="2" t="s">
        <v>313</v>
      </c>
      <c r="B2" s="2" t="s">
        <v>314</v>
      </c>
      <c r="C2" s="66" t="s">
        <v>339</v>
      </c>
      <c r="D2" s="66"/>
      <c r="E2" s="66"/>
      <c r="F2" s="65" t="s">
        <v>340</v>
      </c>
      <c r="G2" s="65"/>
      <c r="H2" s="65"/>
      <c r="I2" s="65"/>
      <c r="J2" s="17" t="s">
        <v>306</v>
      </c>
    </row>
    <row r="3" spans="1:10" ht="38.25">
      <c r="A3" s="2"/>
      <c r="B3" s="2"/>
      <c r="C3" s="7" t="s">
        <v>337</v>
      </c>
      <c r="D3" s="7" t="s">
        <v>338</v>
      </c>
      <c r="E3" s="7" t="s">
        <v>305</v>
      </c>
      <c r="F3" s="26" t="s">
        <v>341</v>
      </c>
      <c r="G3" s="26" t="s">
        <v>342</v>
      </c>
      <c r="H3" s="26" t="s">
        <v>343</v>
      </c>
      <c r="I3" s="26" t="s">
        <v>344</v>
      </c>
      <c r="J3" s="17"/>
    </row>
    <row r="4" spans="1:10" ht="51">
      <c r="A4" s="11" t="s">
        <v>154</v>
      </c>
      <c r="B4" s="54">
        <v>2015</v>
      </c>
      <c r="C4" s="15">
        <v>1</v>
      </c>
      <c r="D4" s="15">
        <f>C4+E4-1</f>
        <v>4</v>
      </c>
      <c r="E4" s="15">
        <v>4</v>
      </c>
      <c r="F4" s="13" t="s">
        <v>379</v>
      </c>
      <c r="G4" s="13" t="s">
        <v>345</v>
      </c>
      <c r="H4" s="13" t="s">
        <v>345</v>
      </c>
      <c r="I4" s="13" t="s">
        <v>345</v>
      </c>
      <c r="J4" s="48" t="s">
        <v>359</v>
      </c>
    </row>
    <row r="5" spans="1:10" ht="25.5">
      <c r="A5" s="11" t="s">
        <v>153</v>
      </c>
      <c r="B5" s="11" t="s">
        <v>333</v>
      </c>
      <c r="C5" s="15">
        <f aca="true" t="shared" si="0" ref="C5:C41">D4+1</f>
        <v>5</v>
      </c>
      <c r="D5" s="15">
        <f>C5+E5-1</f>
        <v>6</v>
      </c>
      <c r="E5" s="15">
        <v>2</v>
      </c>
      <c r="F5" s="13" t="s">
        <v>345</v>
      </c>
      <c r="G5" s="13" t="s">
        <v>345</v>
      </c>
      <c r="H5" s="13" t="s">
        <v>345</v>
      </c>
      <c r="I5" s="13" t="s">
        <v>345</v>
      </c>
      <c r="J5" s="63"/>
    </row>
    <row r="6" spans="1:10" ht="38.25">
      <c r="A6" s="11" t="s">
        <v>315</v>
      </c>
      <c r="B6" s="9" t="s">
        <v>326</v>
      </c>
      <c r="C6" s="22">
        <f t="shared" si="0"/>
        <v>7</v>
      </c>
      <c r="D6" s="22">
        <f aca="true" t="shared" si="1" ref="D6:D52">C6+E6-1</f>
        <v>14</v>
      </c>
      <c r="E6" s="22">
        <v>8</v>
      </c>
      <c r="F6" s="13" t="s">
        <v>345</v>
      </c>
      <c r="G6" s="13" t="s">
        <v>345</v>
      </c>
      <c r="H6" s="13" t="s">
        <v>345</v>
      </c>
      <c r="I6" s="13" t="s">
        <v>345</v>
      </c>
      <c r="J6" s="63"/>
    </row>
    <row r="7" spans="1:10" ht="25.5">
      <c r="A7" s="11" t="s">
        <v>316</v>
      </c>
      <c r="B7" s="9" t="s">
        <v>424</v>
      </c>
      <c r="C7" s="22">
        <f t="shared" si="0"/>
        <v>15</v>
      </c>
      <c r="D7" s="22">
        <f t="shared" si="1"/>
        <v>74</v>
      </c>
      <c r="E7" s="22">
        <v>60</v>
      </c>
      <c r="F7" s="13" t="s">
        <v>345</v>
      </c>
      <c r="G7" s="13" t="s">
        <v>345</v>
      </c>
      <c r="H7" s="13" t="s">
        <v>345</v>
      </c>
      <c r="I7" s="13" t="s">
        <v>345</v>
      </c>
      <c r="J7" s="63"/>
    </row>
    <row r="8" spans="1:10" ht="25.5">
      <c r="A8" s="11" t="s">
        <v>152</v>
      </c>
      <c r="B8" s="9" t="s">
        <v>334</v>
      </c>
      <c r="C8" s="22">
        <f t="shared" si="0"/>
        <v>75</v>
      </c>
      <c r="D8" s="22">
        <f t="shared" si="1"/>
        <v>75</v>
      </c>
      <c r="E8" s="15">
        <v>1</v>
      </c>
      <c r="F8" s="13" t="s">
        <v>345</v>
      </c>
      <c r="G8" s="13" t="s">
        <v>345</v>
      </c>
      <c r="H8" s="13" t="s">
        <v>345</v>
      </c>
      <c r="I8" s="13" t="s">
        <v>345</v>
      </c>
      <c r="J8" s="63"/>
    </row>
    <row r="9" spans="1:12" s="30" customFormat="1" ht="229.5">
      <c r="A9" s="1" t="s">
        <v>317</v>
      </c>
      <c r="B9" s="53" t="s">
        <v>614</v>
      </c>
      <c r="C9" s="22">
        <f t="shared" si="0"/>
        <v>76</v>
      </c>
      <c r="D9" s="22">
        <f t="shared" si="1"/>
        <v>77</v>
      </c>
      <c r="E9" s="8">
        <v>2</v>
      </c>
      <c r="F9" s="5" t="s">
        <v>345</v>
      </c>
      <c r="G9" s="5" t="s">
        <v>345</v>
      </c>
      <c r="H9" s="5" t="s">
        <v>345</v>
      </c>
      <c r="I9" s="5" t="s">
        <v>345</v>
      </c>
      <c r="J9" s="21" t="s">
        <v>405</v>
      </c>
      <c r="L9" s="51"/>
    </row>
    <row r="10" spans="1:12" ht="25.5">
      <c r="A10" s="11" t="s">
        <v>151</v>
      </c>
      <c r="B10" s="9" t="s">
        <v>327</v>
      </c>
      <c r="C10" s="22">
        <f t="shared" si="0"/>
        <v>78</v>
      </c>
      <c r="D10" s="22">
        <f t="shared" si="1"/>
        <v>85</v>
      </c>
      <c r="E10" s="15">
        <v>8</v>
      </c>
      <c r="F10" s="13" t="s">
        <v>345</v>
      </c>
      <c r="G10" s="13" t="s">
        <v>345</v>
      </c>
      <c r="H10" s="13" t="s">
        <v>345</v>
      </c>
      <c r="I10" s="13" t="s">
        <v>345</v>
      </c>
      <c r="J10" s="63"/>
      <c r="L10" s="52"/>
    </row>
    <row r="11" spans="1:12" ht="63.75">
      <c r="A11" s="11" t="s">
        <v>318</v>
      </c>
      <c r="B11" s="9" t="s">
        <v>297</v>
      </c>
      <c r="C11" s="22">
        <f t="shared" si="0"/>
        <v>86</v>
      </c>
      <c r="D11" s="22">
        <f t="shared" si="1"/>
        <v>93</v>
      </c>
      <c r="E11" s="15">
        <v>8</v>
      </c>
      <c r="F11" s="15" t="s">
        <v>362</v>
      </c>
      <c r="G11" s="13" t="s">
        <v>208</v>
      </c>
      <c r="H11" s="13" t="s">
        <v>208</v>
      </c>
      <c r="I11" s="13" t="s">
        <v>208</v>
      </c>
      <c r="J11" s="48" t="s">
        <v>380</v>
      </c>
      <c r="L11" s="52"/>
    </row>
    <row r="12" spans="1:12" ht="25.5">
      <c r="A12" s="11" t="s">
        <v>319</v>
      </c>
      <c r="B12" s="9" t="s">
        <v>297</v>
      </c>
      <c r="C12" s="22">
        <f t="shared" si="0"/>
        <v>94</v>
      </c>
      <c r="D12" s="22">
        <f t="shared" si="1"/>
        <v>101</v>
      </c>
      <c r="E12" s="15">
        <v>8</v>
      </c>
      <c r="F12" s="13" t="s">
        <v>208</v>
      </c>
      <c r="G12" s="13" t="s">
        <v>208</v>
      </c>
      <c r="H12" s="13" t="s">
        <v>208</v>
      </c>
      <c r="I12" s="13" t="s">
        <v>208</v>
      </c>
      <c r="J12" s="63"/>
      <c r="L12" s="52"/>
    </row>
    <row r="13" spans="1:12" ht="25.5">
      <c r="A13" s="11" t="s">
        <v>412</v>
      </c>
      <c r="B13" s="9" t="s">
        <v>328</v>
      </c>
      <c r="C13" s="22">
        <f t="shared" si="0"/>
        <v>102</v>
      </c>
      <c r="D13" s="22">
        <f t="shared" si="1"/>
        <v>131</v>
      </c>
      <c r="E13" s="15">
        <v>30</v>
      </c>
      <c r="F13" s="13" t="s">
        <v>345</v>
      </c>
      <c r="G13" s="13" t="s">
        <v>345</v>
      </c>
      <c r="H13" s="13" t="s">
        <v>345</v>
      </c>
      <c r="I13" s="13" t="s">
        <v>345</v>
      </c>
      <c r="J13" s="63"/>
      <c r="L13" s="52"/>
    </row>
    <row r="14" spans="1:12" ht="25.5">
      <c r="A14" s="11" t="s">
        <v>413</v>
      </c>
      <c r="B14" s="9" t="s">
        <v>329</v>
      </c>
      <c r="C14" s="22">
        <f t="shared" si="0"/>
        <v>132</v>
      </c>
      <c r="D14" s="22">
        <f t="shared" si="1"/>
        <v>141</v>
      </c>
      <c r="E14" s="15">
        <v>10</v>
      </c>
      <c r="F14" s="13" t="s">
        <v>345</v>
      </c>
      <c r="G14" s="13" t="s">
        <v>345</v>
      </c>
      <c r="H14" s="13" t="s">
        <v>345</v>
      </c>
      <c r="I14" s="13" t="s">
        <v>345</v>
      </c>
      <c r="J14" s="63"/>
      <c r="L14" s="52"/>
    </row>
    <row r="15" spans="1:12" ht="25.5">
      <c r="A15" s="11" t="s">
        <v>414</v>
      </c>
      <c r="B15" s="9" t="s">
        <v>328</v>
      </c>
      <c r="C15" s="22">
        <f t="shared" si="0"/>
        <v>142</v>
      </c>
      <c r="D15" s="22">
        <f t="shared" si="1"/>
        <v>171</v>
      </c>
      <c r="E15" s="15">
        <v>30</v>
      </c>
      <c r="F15" s="13" t="s">
        <v>345</v>
      </c>
      <c r="G15" s="13" t="s">
        <v>345</v>
      </c>
      <c r="H15" s="13" t="s">
        <v>345</v>
      </c>
      <c r="I15" s="13" t="s">
        <v>345</v>
      </c>
      <c r="J15" s="63"/>
      <c r="L15" s="52"/>
    </row>
    <row r="16" spans="1:12" ht="25.5">
      <c r="A16" s="11" t="s">
        <v>415</v>
      </c>
      <c r="B16" s="9" t="s">
        <v>330</v>
      </c>
      <c r="C16" s="22">
        <f t="shared" si="0"/>
        <v>172</v>
      </c>
      <c r="D16" s="22">
        <f t="shared" si="1"/>
        <v>183</v>
      </c>
      <c r="E16" s="15">
        <v>12</v>
      </c>
      <c r="F16" s="13" t="s">
        <v>345</v>
      </c>
      <c r="G16" s="13" t="s">
        <v>345</v>
      </c>
      <c r="H16" s="13" t="s">
        <v>345</v>
      </c>
      <c r="I16" s="13" t="s">
        <v>345</v>
      </c>
      <c r="J16" s="63"/>
      <c r="L16" s="52"/>
    </row>
    <row r="17" spans="1:10" ht="140.25">
      <c r="A17" s="11" t="s">
        <v>150</v>
      </c>
      <c r="B17" s="9" t="s">
        <v>467</v>
      </c>
      <c r="C17" s="22">
        <f t="shared" si="0"/>
        <v>184</v>
      </c>
      <c r="D17" s="22">
        <f t="shared" si="1"/>
        <v>184</v>
      </c>
      <c r="E17" s="15">
        <v>1</v>
      </c>
      <c r="F17" s="13" t="s">
        <v>345</v>
      </c>
      <c r="G17" s="13" t="s">
        <v>345</v>
      </c>
      <c r="H17" s="13" t="s">
        <v>345</v>
      </c>
      <c r="I17" s="13" t="s">
        <v>345</v>
      </c>
      <c r="J17" s="63"/>
    </row>
    <row r="18" spans="1:10" ht="25.5">
      <c r="A18" s="11" t="s">
        <v>320</v>
      </c>
      <c r="B18" s="9" t="s">
        <v>331</v>
      </c>
      <c r="C18" s="22">
        <f t="shared" si="0"/>
        <v>185</v>
      </c>
      <c r="D18" s="22">
        <f t="shared" si="1"/>
        <v>192</v>
      </c>
      <c r="E18" s="15">
        <v>8</v>
      </c>
      <c r="F18" s="13" t="s">
        <v>345</v>
      </c>
      <c r="G18" s="13" t="s">
        <v>345</v>
      </c>
      <c r="H18" s="13" t="s">
        <v>345</v>
      </c>
      <c r="I18" s="13" t="s">
        <v>345</v>
      </c>
      <c r="J18" s="63"/>
    </row>
    <row r="19" spans="1:10" ht="63.75">
      <c r="A19" s="11" t="s">
        <v>321</v>
      </c>
      <c r="B19" s="9" t="s">
        <v>335</v>
      </c>
      <c r="C19" s="22">
        <f t="shared" si="0"/>
        <v>193</v>
      </c>
      <c r="D19" s="22">
        <f t="shared" si="1"/>
        <v>200</v>
      </c>
      <c r="E19" s="15">
        <v>8</v>
      </c>
      <c r="F19" s="13" t="s">
        <v>345</v>
      </c>
      <c r="G19" s="13" t="s">
        <v>345</v>
      </c>
      <c r="H19" s="13" t="s">
        <v>345</v>
      </c>
      <c r="I19" s="13" t="s">
        <v>345</v>
      </c>
      <c r="J19" s="55" t="s">
        <v>630</v>
      </c>
    </row>
    <row r="20" spans="1:10" ht="102">
      <c r="A20" s="11" t="s">
        <v>361</v>
      </c>
      <c r="B20" s="9" t="s">
        <v>416</v>
      </c>
      <c r="C20" s="22">
        <f t="shared" si="0"/>
        <v>201</v>
      </c>
      <c r="D20" s="22">
        <f t="shared" si="1"/>
        <v>209</v>
      </c>
      <c r="E20" s="15">
        <v>9</v>
      </c>
      <c r="F20" s="13" t="s">
        <v>208</v>
      </c>
      <c r="G20" s="13" t="s">
        <v>208</v>
      </c>
      <c r="H20" s="13" t="s">
        <v>208</v>
      </c>
      <c r="I20" s="13" t="s">
        <v>208</v>
      </c>
      <c r="J20" s="48" t="s">
        <v>360</v>
      </c>
    </row>
    <row r="21" spans="1:10" ht="127.5">
      <c r="A21" s="53" t="s">
        <v>616</v>
      </c>
      <c r="B21" s="53" t="s">
        <v>631</v>
      </c>
      <c r="C21" s="22">
        <f t="shared" si="0"/>
        <v>210</v>
      </c>
      <c r="D21" s="22">
        <f t="shared" si="1"/>
        <v>210</v>
      </c>
      <c r="E21" s="15">
        <v>1</v>
      </c>
      <c r="F21" s="13" t="s">
        <v>345</v>
      </c>
      <c r="G21" s="13" t="s">
        <v>345</v>
      </c>
      <c r="H21" s="13" t="s">
        <v>345</v>
      </c>
      <c r="I21" s="13" t="s">
        <v>345</v>
      </c>
      <c r="J21" s="63"/>
    </row>
    <row r="22" spans="1:10" ht="63.75">
      <c r="A22" s="11" t="s">
        <v>322</v>
      </c>
      <c r="B22" s="53" t="s">
        <v>617</v>
      </c>
      <c r="C22" s="22">
        <f t="shared" si="0"/>
        <v>211</v>
      </c>
      <c r="D22" s="22">
        <f t="shared" si="1"/>
        <v>213</v>
      </c>
      <c r="E22" s="15">
        <v>3</v>
      </c>
      <c r="F22" s="13" t="s">
        <v>345</v>
      </c>
      <c r="G22" s="13" t="s">
        <v>345</v>
      </c>
      <c r="H22" s="13" t="s">
        <v>345</v>
      </c>
      <c r="I22" s="13" t="s">
        <v>345</v>
      </c>
      <c r="J22" s="63"/>
    </row>
    <row r="23" spans="1:10" ht="127.5">
      <c r="A23" s="11" t="s">
        <v>323</v>
      </c>
      <c r="B23" s="9" t="s">
        <v>417</v>
      </c>
      <c r="C23" s="22">
        <f t="shared" si="0"/>
        <v>214</v>
      </c>
      <c r="D23" s="22">
        <f t="shared" si="1"/>
        <v>221</v>
      </c>
      <c r="E23" s="22">
        <v>8</v>
      </c>
      <c r="F23" s="13" t="s">
        <v>345</v>
      </c>
      <c r="G23" s="13" t="s">
        <v>345</v>
      </c>
      <c r="H23" s="13" t="s">
        <v>345</v>
      </c>
      <c r="I23" s="13" t="s">
        <v>345</v>
      </c>
      <c r="J23" s="21"/>
    </row>
    <row r="24" spans="1:10" ht="127.5">
      <c r="A24" s="60" t="s">
        <v>324</v>
      </c>
      <c r="B24" s="60" t="s">
        <v>418</v>
      </c>
      <c r="C24" s="22">
        <f t="shared" si="0"/>
        <v>222</v>
      </c>
      <c r="D24" s="22">
        <f t="shared" si="1"/>
        <v>222</v>
      </c>
      <c r="E24" s="15">
        <v>1</v>
      </c>
      <c r="F24" s="56" t="s">
        <v>580</v>
      </c>
      <c r="G24" s="56" t="s">
        <v>580</v>
      </c>
      <c r="H24" s="56" t="s">
        <v>580</v>
      </c>
      <c r="I24" s="56" t="s">
        <v>580</v>
      </c>
      <c r="J24" s="54" t="s">
        <v>613</v>
      </c>
    </row>
    <row r="25" spans="1:10" ht="25.5">
      <c r="A25" s="11" t="s">
        <v>325</v>
      </c>
      <c r="B25" s="9" t="s">
        <v>332</v>
      </c>
      <c r="C25" s="22">
        <f t="shared" si="0"/>
        <v>223</v>
      </c>
      <c r="D25" s="22">
        <f t="shared" si="1"/>
        <v>230</v>
      </c>
      <c r="E25" s="15">
        <v>8</v>
      </c>
      <c r="F25" s="22" t="s">
        <v>208</v>
      </c>
      <c r="G25" s="22" t="s">
        <v>208</v>
      </c>
      <c r="H25" s="22" t="s">
        <v>208</v>
      </c>
      <c r="I25" s="22" t="s">
        <v>208</v>
      </c>
      <c r="J25" s="21"/>
    </row>
    <row r="26" spans="1:10" ht="51">
      <c r="A26" s="9" t="s">
        <v>576</v>
      </c>
      <c r="B26" s="9" t="s">
        <v>425</v>
      </c>
      <c r="C26" s="22">
        <f t="shared" si="0"/>
        <v>231</v>
      </c>
      <c r="D26" s="22">
        <f t="shared" si="1"/>
        <v>231</v>
      </c>
      <c r="E26" s="22">
        <v>1</v>
      </c>
      <c r="F26" s="22" t="s">
        <v>345</v>
      </c>
      <c r="G26" s="13" t="s">
        <v>345</v>
      </c>
      <c r="H26" s="22" t="s">
        <v>208</v>
      </c>
      <c r="I26" s="22" t="s">
        <v>208</v>
      </c>
      <c r="J26" s="21"/>
    </row>
    <row r="27" spans="1:10" ht="63.75">
      <c r="A27" s="9" t="s">
        <v>426</v>
      </c>
      <c r="B27" s="9" t="s">
        <v>425</v>
      </c>
      <c r="C27" s="22">
        <f t="shared" si="0"/>
        <v>232</v>
      </c>
      <c r="D27" s="22">
        <f t="shared" si="1"/>
        <v>232</v>
      </c>
      <c r="E27" s="22">
        <v>1</v>
      </c>
      <c r="F27" s="22" t="s">
        <v>345</v>
      </c>
      <c r="G27" s="22" t="s">
        <v>345</v>
      </c>
      <c r="H27" s="22" t="s">
        <v>208</v>
      </c>
      <c r="I27" s="22" t="s">
        <v>208</v>
      </c>
      <c r="J27" s="21"/>
    </row>
    <row r="28" spans="1:10" ht="38.25">
      <c r="A28" s="9" t="s">
        <v>51</v>
      </c>
      <c r="B28" s="9" t="s">
        <v>336</v>
      </c>
      <c r="C28" s="22">
        <f t="shared" si="0"/>
        <v>233</v>
      </c>
      <c r="D28" s="22">
        <f>C28+E28-1</f>
        <v>233</v>
      </c>
      <c r="E28" s="22">
        <v>1</v>
      </c>
      <c r="F28" s="22" t="s">
        <v>345</v>
      </c>
      <c r="G28" s="22" t="s">
        <v>345</v>
      </c>
      <c r="H28" s="22" t="s">
        <v>208</v>
      </c>
      <c r="I28" s="22" t="s">
        <v>208</v>
      </c>
      <c r="J28" s="21"/>
    </row>
    <row r="29" spans="1:10" ht="38.25">
      <c r="A29" s="11" t="s">
        <v>419</v>
      </c>
      <c r="B29" s="11" t="s">
        <v>298</v>
      </c>
      <c r="C29" s="22">
        <f t="shared" si="0"/>
        <v>234</v>
      </c>
      <c r="D29" s="22">
        <f>C29+E29-1</f>
        <v>235</v>
      </c>
      <c r="E29" s="15">
        <v>2</v>
      </c>
      <c r="F29" s="15" t="s">
        <v>345</v>
      </c>
      <c r="G29" s="15" t="s">
        <v>345</v>
      </c>
      <c r="H29" s="15" t="s">
        <v>345</v>
      </c>
      <c r="I29" s="15" t="s">
        <v>345</v>
      </c>
      <c r="J29" s="48"/>
    </row>
    <row r="30" spans="1:10" ht="25.5">
      <c r="A30" s="11" t="s">
        <v>420</v>
      </c>
      <c r="B30" s="11" t="s">
        <v>421</v>
      </c>
      <c r="C30" s="22">
        <f t="shared" si="0"/>
        <v>236</v>
      </c>
      <c r="D30" s="22">
        <f t="shared" si="1"/>
        <v>243</v>
      </c>
      <c r="E30" s="15">
        <v>8</v>
      </c>
      <c r="F30" s="15" t="s">
        <v>208</v>
      </c>
      <c r="G30" s="15" t="s">
        <v>208</v>
      </c>
      <c r="H30" s="15" t="s">
        <v>208</v>
      </c>
      <c r="I30" s="15" t="s">
        <v>208</v>
      </c>
      <c r="J30" s="48"/>
    </row>
    <row r="31" spans="1:10" ht="25.5">
      <c r="A31" s="11" t="s">
        <v>422</v>
      </c>
      <c r="B31" s="11" t="s">
        <v>421</v>
      </c>
      <c r="C31" s="22">
        <f t="shared" si="0"/>
        <v>244</v>
      </c>
      <c r="D31" s="22">
        <f t="shared" si="1"/>
        <v>251</v>
      </c>
      <c r="E31" s="15">
        <v>8</v>
      </c>
      <c r="F31" s="15" t="s">
        <v>208</v>
      </c>
      <c r="G31" s="15" t="s">
        <v>208</v>
      </c>
      <c r="H31" s="15" t="s">
        <v>208</v>
      </c>
      <c r="I31" s="15" t="s">
        <v>208</v>
      </c>
      <c r="J31" s="48"/>
    </row>
    <row r="32" spans="1:10" ht="89.25">
      <c r="A32" s="55" t="s">
        <v>608</v>
      </c>
      <c r="B32" s="55" t="s">
        <v>610</v>
      </c>
      <c r="C32" s="57">
        <f t="shared" si="0"/>
        <v>252</v>
      </c>
      <c r="D32" s="57">
        <f t="shared" si="1"/>
        <v>252</v>
      </c>
      <c r="E32" s="57">
        <v>1</v>
      </c>
      <c r="F32" s="57" t="s">
        <v>345</v>
      </c>
      <c r="G32" s="57" t="s">
        <v>345</v>
      </c>
      <c r="H32" s="57" t="s">
        <v>345</v>
      </c>
      <c r="I32" s="57" t="s">
        <v>345</v>
      </c>
      <c r="J32" s="54" t="s">
        <v>632</v>
      </c>
    </row>
    <row r="33" spans="1:10" ht="102">
      <c r="A33" s="11" t="s">
        <v>458</v>
      </c>
      <c r="B33" s="11" t="s">
        <v>427</v>
      </c>
      <c r="C33" s="57">
        <f t="shared" si="0"/>
        <v>253</v>
      </c>
      <c r="D33" s="57">
        <f t="shared" si="1"/>
        <v>253</v>
      </c>
      <c r="E33" s="15">
        <v>1</v>
      </c>
      <c r="F33" s="15" t="s">
        <v>302</v>
      </c>
      <c r="G33" s="15" t="s">
        <v>302</v>
      </c>
      <c r="H33" s="15" t="s">
        <v>302</v>
      </c>
      <c r="I33" s="15" t="s">
        <v>302</v>
      </c>
      <c r="J33" s="48" t="s">
        <v>462</v>
      </c>
    </row>
    <row r="34" spans="1:10" ht="102">
      <c r="A34" s="9" t="s">
        <v>476</v>
      </c>
      <c r="B34" s="11" t="s">
        <v>463</v>
      </c>
      <c r="C34" s="57">
        <f t="shared" si="0"/>
        <v>254</v>
      </c>
      <c r="D34" s="57">
        <f t="shared" si="1"/>
        <v>254</v>
      </c>
      <c r="E34" s="15">
        <v>1</v>
      </c>
      <c r="F34" s="15" t="s">
        <v>302</v>
      </c>
      <c r="G34" s="15" t="s">
        <v>302</v>
      </c>
      <c r="H34" s="15" t="s">
        <v>303</v>
      </c>
      <c r="I34" s="15" t="s">
        <v>303</v>
      </c>
      <c r="J34" s="48" t="s">
        <v>462</v>
      </c>
    </row>
    <row r="35" spans="1:10" ht="102">
      <c r="A35" s="11" t="s">
        <v>459</v>
      </c>
      <c r="B35" s="11" t="s">
        <v>463</v>
      </c>
      <c r="C35" s="57">
        <f t="shared" si="0"/>
        <v>255</v>
      </c>
      <c r="D35" s="57">
        <f t="shared" si="1"/>
        <v>255</v>
      </c>
      <c r="E35" s="15">
        <v>1</v>
      </c>
      <c r="F35" s="15" t="s">
        <v>302</v>
      </c>
      <c r="G35" s="15" t="s">
        <v>302</v>
      </c>
      <c r="H35" s="15" t="s">
        <v>303</v>
      </c>
      <c r="I35" s="15" t="s">
        <v>303</v>
      </c>
      <c r="J35" s="48" t="s">
        <v>462</v>
      </c>
    </row>
    <row r="36" spans="1:10" ht="102">
      <c r="A36" s="18" t="s">
        <v>577</v>
      </c>
      <c r="B36" s="11" t="s">
        <v>463</v>
      </c>
      <c r="C36" s="57">
        <f t="shared" si="0"/>
        <v>256</v>
      </c>
      <c r="D36" s="57">
        <f t="shared" si="1"/>
        <v>256</v>
      </c>
      <c r="E36" s="15">
        <v>1</v>
      </c>
      <c r="F36" s="15" t="s">
        <v>302</v>
      </c>
      <c r="G36" s="15" t="s">
        <v>302</v>
      </c>
      <c r="H36" s="15" t="s">
        <v>303</v>
      </c>
      <c r="I36" s="15" t="s">
        <v>303</v>
      </c>
      <c r="J36" s="48" t="s">
        <v>462</v>
      </c>
    </row>
    <row r="37" spans="1:10" ht="102">
      <c r="A37" s="11" t="s">
        <v>460</v>
      </c>
      <c r="B37" s="11" t="s">
        <v>463</v>
      </c>
      <c r="C37" s="57">
        <f t="shared" si="0"/>
        <v>257</v>
      </c>
      <c r="D37" s="57">
        <f t="shared" si="1"/>
        <v>257</v>
      </c>
      <c r="E37" s="15">
        <v>1</v>
      </c>
      <c r="F37" s="15" t="s">
        <v>302</v>
      </c>
      <c r="G37" s="15" t="s">
        <v>302</v>
      </c>
      <c r="H37" s="15" t="s">
        <v>303</v>
      </c>
      <c r="I37" s="15" t="s">
        <v>303</v>
      </c>
      <c r="J37" s="48" t="s">
        <v>462</v>
      </c>
    </row>
    <row r="38" spans="1:10" ht="102">
      <c r="A38" s="18" t="s">
        <v>477</v>
      </c>
      <c r="B38" s="11" t="s">
        <v>463</v>
      </c>
      <c r="C38" s="57">
        <f t="shared" si="0"/>
        <v>258</v>
      </c>
      <c r="D38" s="57">
        <f t="shared" si="1"/>
        <v>258</v>
      </c>
      <c r="E38" s="15">
        <v>1</v>
      </c>
      <c r="F38" s="15" t="s">
        <v>303</v>
      </c>
      <c r="G38" s="15" t="s">
        <v>303</v>
      </c>
      <c r="H38" s="15" t="s">
        <v>302</v>
      </c>
      <c r="I38" s="15" t="s">
        <v>302</v>
      </c>
      <c r="J38" s="48" t="s">
        <v>462</v>
      </c>
    </row>
    <row r="39" spans="1:10" ht="102">
      <c r="A39" s="11" t="s">
        <v>461</v>
      </c>
      <c r="B39" s="11" t="s">
        <v>463</v>
      </c>
      <c r="C39" s="57">
        <f t="shared" si="0"/>
        <v>259</v>
      </c>
      <c r="D39" s="57">
        <f t="shared" si="1"/>
        <v>259</v>
      </c>
      <c r="E39" s="15">
        <v>1</v>
      </c>
      <c r="F39" s="15" t="s">
        <v>303</v>
      </c>
      <c r="G39" s="15" t="s">
        <v>303</v>
      </c>
      <c r="H39" s="15" t="s">
        <v>302</v>
      </c>
      <c r="I39" s="15" t="s">
        <v>303</v>
      </c>
      <c r="J39" s="48" t="s">
        <v>462</v>
      </c>
    </row>
    <row r="40" spans="1:10" ht="102">
      <c r="A40" s="58" t="s">
        <v>585</v>
      </c>
      <c r="B40" s="58" t="s">
        <v>607</v>
      </c>
      <c r="C40" s="57">
        <f t="shared" si="0"/>
        <v>260</v>
      </c>
      <c r="D40" s="57">
        <f t="shared" si="1"/>
        <v>265</v>
      </c>
      <c r="E40" s="59">
        <v>6</v>
      </c>
      <c r="F40" s="59" t="s">
        <v>345</v>
      </c>
      <c r="G40" s="59" t="s">
        <v>345</v>
      </c>
      <c r="H40" s="59" t="s">
        <v>345</v>
      </c>
      <c r="I40" s="59" t="s">
        <v>345</v>
      </c>
      <c r="J40" s="62" t="s">
        <v>597</v>
      </c>
    </row>
    <row r="41" spans="1:10" ht="102">
      <c r="A41" s="58" t="s">
        <v>586</v>
      </c>
      <c r="B41" s="58" t="s">
        <v>607</v>
      </c>
      <c r="C41" s="57">
        <f t="shared" si="0"/>
        <v>266</v>
      </c>
      <c r="D41" s="57">
        <f t="shared" si="1"/>
        <v>271</v>
      </c>
      <c r="E41" s="59">
        <v>6</v>
      </c>
      <c r="F41" s="59" t="s">
        <v>345</v>
      </c>
      <c r="G41" s="59" t="s">
        <v>345</v>
      </c>
      <c r="H41" s="59" t="s">
        <v>345</v>
      </c>
      <c r="I41" s="59" t="s">
        <v>345</v>
      </c>
      <c r="J41" s="62" t="s">
        <v>597</v>
      </c>
    </row>
    <row r="42" spans="1:10" ht="102">
      <c r="A42" s="58" t="s">
        <v>587</v>
      </c>
      <c r="B42" s="58" t="s">
        <v>607</v>
      </c>
      <c r="C42" s="57">
        <f aca="true" t="shared" si="2" ref="C42:C52">D41+1</f>
        <v>272</v>
      </c>
      <c r="D42" s="57">
        <f t="shared" si="1"/>
        <v>277</v>
      </c>
      <c r="E42" s="59">
        <v>6</v>
      </c>
      <c r="F42" s="59" t="s">
        <v>345</v>
      </c>
      <c r="G42" s="59" t="s">
        <v>345</v>
      </c>
      <c r="H42" s="59" t="s">
        <v>345</v>
      </c>
      <c r="I42" s="59" t="s">
        <v>345</v>
      </c>
      <c r="J42" s="62" t="s">
        <v>597</v>
      </c>
    </row>
    <row r="43" spans="1:10" ht="102">
      <c r="A43" s="58" t="s">
        <v>588</v>
      </c>
      <c r="B43" s="58" t="s">
        <v>607</v>
      </c>
      <c r="C43" s="57">
        <f t="shared" si="2"/>
        <v>278</v>
      </c>
      <c r="D43" s="57">
        <f t="shared" si="1"/>
        <v>283</v>
      </c>
      <c r="E43" s="59">
        <v>6</v>
      </c>
      <c r="F43" s="59" t="s">
        <v>345</v>
      </c>
      <c r="G43" s="59" t="s">
        <v>345</v>
      </c>
      <c r="H43" s="59" t="s">
        <v>345</v>
      </c>
      <c r="I43" s="59" t="s">
        <v>345</v>
      </c>
      <c r="J43" s="62" t="s">
        <v>597</v>
      </c>
    </row>
    <row r="44" spans="1:10" ht="102">
      <c r="A44" s="58" t="s">
        <v>589</v>
      </c>
      <c r="B44" s="58" t="s">
        <v>607</v>
      </c>
      <c r="C44" s="57">
        <f t="shared" si="2"/>
        <v>284</v>
      </c>
      <c r="D44" s="57">
        <f t="shared" si="1"/>
        <v>289</v>
      </c>
      <c r="E44" s="59">
        <v>6</v>
      </c>
      <c r="F44" s="59" t="s">
        <v>345</v>
      </c>
      <c r="G44" s="59" t="s">
        <v>345</v>
      </c>
      <c r="H44" s="59" t="s">
        <v>345</v>
      </c>
      <c r="I44" s="59" t="s">
        <v>345</v>
      </c>
      <c r="J44" s="62" t="s">
        <v>597</v>
      </c>
    </row>
    <row r="45" spans="1:10" ht="102">
      <c r="A45" s="58" t="s">
        <v>590</v>
      </c>
      <c r="B45" s="58" t="s">
        <v>607</v>
      </c>
      <c r="C45" s="57">
        <f t="shared" si="2"/>
        <v>290</v>
      </c>
      <c r="D45" s="57">
        <f t="shared" si="1"/>
        <v>295</v>
      </c>
      <c r="E45" s="59">
        <v>6</v>
      </c>
      <c r="F45" s="59" t="s">
        <v>345</v>
      </c>
      <c r="G45" s="59" t="s">
        <v>345</v>
      </c>
      <c r="H45" s="59" t="s">
        <v>345</v>
      </c>
      <c r="I45" s="59" t="s">
        <v>345</v>
      </c>
      <c r="J45" s="62" t="s">
        <v>597</v>
      </c>
    </row>
    <row r="46" spans="1:10" ht="102">
      <c r="A46" s="58" t="s">
        <v>591</v>
      </c>
      <c r="B46" s="58" t="s">
        <v>607</v>
      </c>
      <c r="C46" s="57">
        <f t="shared" si="2"/>
        <v>296</v>
      </c>
      <c r="D46" s="57">
        <f t="shared" si="1"/>
        <v>301</v>
      </c>
      <c r="E46" s="59">
        <v>6</v>
      </c>
      <c r="F46" s="59" t="s">
        <v>345</v>
      </c>
      <c r="G46" s="59" t="s">
        <v>345</v>
      </c>
      <c r="H46" s="59" t="s">
        <v>345</v>
      </c>
      <c r="I46" s="59" t="s">
        <v>345</v>
      </c>
      <c r="J46" s="62" t="s">
        <v>597</v>
      </c>
    </row>
    <row r="47" spans="1:10" ht="102">
      <c r="A47" s="58" t="s">
        <v>592</v>
      </c>
      <c r="B47" s="58" t="s">
        <v>607</v>
      </c>
      <c r="C47" s="57">
        <f t="shared" si="2"/>
        <v>302</v>
      </c>
      <c r="D47" s="57">
        <f t="shared" si="1"/>
        <v>307</v>
      </c>
      <c r="E47" s="59">
        <v>6</v>
      </c>
      <c r="F47" s="59" t="s">
        <v>345</v>
      </c>
      <c r="G47" s="59" t="s">
        <v>345</v>
      </c>
      <c r="H47" s="59" t="s">
        <v>345</v>
      </c>
      <c r="I47" s="59" t="s">
        <v>345</v>
      </c>
      <c r="J47" s="62" t="s">
        <v>597</v>
      </c>
    </row>
    <row r="48" spans="1:10" ht="102">
      <c r="A48" s="58" t="s">
        <v>593</v>
      </c>
      <c r="B48" s="58" t="s">
        <v>607</v>
      </c>
      <c r="C48" s="57">
        <f t="shared" si="2"/>
        <v>308</v>
      </c>
      <c r="D48" s="57">
        <f t="shared" si="1"/>
        <v>313</v>
      </c>
      <c r="E48" s="59">
        <v>6</v>
      </c>
      <c r="F48" s="59" t="s">
        <v>345</v>
      </c>
      <c r="G48" s="59" t="s">
        <v>345</v>
      </c>
      <c r="H48" s="59" t="s">
        <v>345</v>
      </c>
      <c r="I48" s="59" t="s">
        <v>345</v>
      </c>
      <c r="J48" s="62" t="s">
        <v>597</v>
      </c>
    </row>
    <row r="49" spans="1:10" ht="102">
      <c r="A49" s="58" t="s">
        <v>594</v>
      </c>
      <c r="B49" s="58" t="s">
        <v>607</v>
      </c>
      <c r="C49" s="57">
        <f t="shared" si="2"/>
        <v>314</v>
      </c>
      <c r="D49" s="57">
        <f t="shared" si="1"/>
        <v>319</v>
      </c>
      <c r="E49" s="59">
        <v>6</v>
      </c>
      <c r="F49" s="59" t="s">
        <v>345</v>
      </c>
      <c r="G49" s="59" t="s">
        <v>345</v>
      </c>
      <c r="H49" s="59" t="s">
        <v>345</v>
      </c>
      <c r="I49" s="59" t="s">
        <v>345</v>
      </c>
      <c r="J49" s="62" t="s">
        <v>597</v>
      </c>
    </row>
    <row r="50" spans="1:10" ht="102">
      <c r="A50" s="58" t="s">
        <v>595</v>
      </c>
      <c r="B50" s="58" t="s">
        <v>607</v>
      </c>
      <c r="C50" s="57">
        <f t="shared" si="2"/>
        <v>320</v>
      </c>
      <c r="D50" s="57">
        <f t="shared" si="1"/>
        <v>325</v>
      </c>
      <c r="E50" s="59">
        <v>6</v>
      </c>
      <c r="F50" s="59" t="s">
        <v>345</v>
      </c>
      <c r="G50" s="59" t="s">
        <v>345</v>
      </c>
      <c r="H50" s="59" t="s">
        <v>345</v>
      </c>
      <c r="I50" s="59" t="s">
        <v>345</v>
      </c>
      <c r="J50" s="62" t="s">
        <v>597</v>
      </c>
    </row>
    <row r="51" spans="1:10" ht="102">
      <c r="A51" s="58" t="s">
        <v>596</v>
      </c>
      <c r="B51" s="58" t="s">
        <v>607</v>
      </c>
      <c r="C51" s="57">
        <f t="shared" si="2"/>
        <v>326</v>
      </c>
      <c r="D51" s="57">
        <f t="shared" si="1"/>
        <v>331</v>
      </c>
      <c r="E51" s="59">
        <v>6</v>
      </c>
      <c r="F51" s="59" t="s">
        <v>345</v>
      </c>
      <c r="G51" s="59" t="s">
        <v>345</v>
      </c>
      <c r="H51" s="59" t="s">
        <v>345</v>
      </c>
      <c r="I51" s="59" t="s">
        <v>345</v>
      </c>
      <c r="J51" s="62" t="s">
        <v>597</v>
      </c>
    </row>
    <row r="52" spans="1:10" ht="76.5">
      <c r="A52" s="58" t="s">
        <v>598</v>
      </c>
      <c r="B52" s="58" t="s">
        <v>599</v>
      </c>
      <c r="C52" s="57">
        <f t="shared" si="2"/>
        <v>332</v>
      </c>
      <c r="D52" s="57">
        <f t="shared" si="1"/>
        <v>337</v>
      </c>
      <c r="E52" s="59">
        <v>6</v>
      </c>
      <c r="F52" s="59" t="s">
        <v>208</v>
      </c>
      <c r="G52" s="59" t="s">
        <v>208</v>
      </c>
      <c r="H52" s="59" t="s">
        <v>208</v>
      </c>
      <c r="I52" s="59" t="s">
        <v>208</v>
      </c>
      <c r="J52" s="62" t="s">
        <v>633</v>
      </c>
    </row>
    <row r="53" spans="1:10" ht="76.5">
      <c r="A53" s="58" t="s">
        <v>600</v>
      </c>
      <c r="B53" s="58" t="s">
        <v>599</v>
      </c>
      <c r="C53" s="57">
        <f aca="true" t="shared" si="3" ref="C53:C60">D52+1</f>
        <v>338</v>
      </c>
      <c r="D53" s="57">
        <f aca="true" t="shared" si="4" ref="D53:D60">C53+E53-1</f>
        <v>343</v>
      </c>
      <c r="E53" s="59">
        <v>6</v>
      </c>
      <c r="F53" s="59" t="s">
        <v>208</v>
      </c>
      <c r="G53" s="59" t="s">
        <v>208</v>
      </c>
      <c r="H53" s="59" t="s">
        <v>208</v>
      </c>
      <c r="I53" s="59" t="s">
        <v>208</v>
      </c>
      <c r="J53" s="62" t="s">
        <v>633</v>
      </c>
    </row>
    <row r="54" spans="1:10" ht="76.5">
      <c r="A54" s="58" t="s">
        <v>601</v>
      </c>
      <c r="B54" s="58" t="s">
        <v>599</v>
      </c>
      <c r="C54" s="57">
        <f t="shared" si="3"/>
        <v>344</v>
      </c>
      <c r="D54" s="57">
        <f t="shared" si="4"/>
        <v>349</v>
      </c>
      <c r="E54" s="59">
        <v>6</v>
      </c>
      <c r="F54" s="59" t="s">
        <v>208</v>
      </c>
      <c r="G54" s="59" t="s">
        <v>208</v>
      </c>
      <c r="H54" s="59" t="s">
        <v>208</v>
      </c>
      <c r="I54" s="59" t="s">
        <v>208</v>
      </c>
      <c r="J54" s="62" t="s">
        <v>633</v>
      </c>
    </row>
    <row r="55" spans="1:10" ht="76.5">
      <c r="A55" s="58" t="s">
        <v>602</v>
      </c>
      <c r="B55" s="58" t="s">
        <v>599</v>
      </c>
      <c r="C55" s="57">
        <f t="shared" si="3"/>
        <v>350</v>
      </c>
      <c r="D55" s="57">
        <f t="shared" si="4"/>
        <v>355</v>
      </c>
      <c r="E55" s="59">
        <v>6</v>
      </c>
      <c r="F55" s="59" t="s">
        <v>208</v>
      </c>
      <c r="G55" s="59" t="s">
        <v>208</v>
      </c>
      <c r="H55" s="59" t="s">
        <v>208</v>
      </c>
      <c r="I55" s="59" t="s">
        <v>208</v>
      </c>
      <c r="J55" s="62" t="s">
        <v>633</v>
      </c>
    </row>
    <row r="56" spans="1:10" ht="76.5">
      <c r="A56" s="58" t="s">
        <v>603</v>
      </c>
      <c r="B56" s="58" t="s">
        <v>599</v>
      </c>
      <c r="C56" s="57">
        <f t="shared" si="3"/>
        <v>356</v>
      </c>
      <c r="D56" s="57">
        <f t="shared" si="4"/>
        <v>361</v>
      </c>
      <c r="E56" s="59">
        <v>6</v>
      </c>
      <c r="F56" s="59" t="s">
        <v>208</v>
      </c>
      <c r="G56" s="59" t="s">
        <v>208</v>
      </c>
      <c r="H56" s="59" t="s">
        <v>208</v>
      </c>
      <c r="I56" s="59" t="s">
        <v>208</v>
      </c>
      <c r="J56" s="62" t="s">
        <v>633</v>
      </c>
    </row>
    <row r="57" spans="1:10" ht="76.5">
      <c r="A57" s="58" t="s">
        <v>604</v>
      </c>
      <c r="B57" s="58" t="s">
        <v>599</v>
      </c>
      <c r="C57" s="57">
        <f t="shared" si="3"/>
        <v>362</v>
      </c>
      <c r="D57" s="57">
        <f t="shared" si="4"/>
        <v>367</v>
      </c>
      <c r="E57" s="59">
        <v>6</v>
      </c>
      <c r="F57" s="59" t="s">
        <v>208</v>
      </c>
      <c r="G57" s="59" t="s">
        <v>208</v>
      </c>
      <c r="H57" s="59" t="s">
        <v>208</v>
      </c>
      <c r="I57" s="59" t="s">
        <v>208</v>
      </c>
      <c r="J57" s="62" t="s">
        <v>633</v>
      </c>
    </row>
    <row r="58" spans="1:10" ht="76.5">
      <c r="A58" s="58" t="s">
        <v>605</v>
      </c>
      <c r="B58" s="58" t="s">
        <v>599</v>
      </c>
      <c r="C58" s="57">
        <f t="shared" si="3"/>
        <v>368</v>
      </c>
      <c r="D58" s="57">
        <f t="shared" si="4"/>
        <v>373</v>
      </c>
      <c r="E58" s="59">
        <v>6</v>
      </c>
      <c r="F58" s="59" t="s">
        <v>208</v>
      </c>
      <c r="G58" s="59" t="s">
        <v>208</v>
      </c>
      <c r="H58" s="59" t="s">
        <v>208</v>
      </c>
      <c r="I58" s="59" t="s">
        <v>208</v>
      </c>
      <c r="J58" s="62" t="s">
        <v>633</v>
      </c>
    </row>
    <row r="59" spans="1:10" ht="76.5">
      <c r="A59" s="58" t="s">
        <v>606</v>
      </c>
      <c r="B59" s="58" t="s">
        <v>599</v>
      </c>
      <c r="C59" s="57">
        <f t="shared" si="3"/>
        <v>374</v>
      </c>
      <c r="D59" s="57">
        <f t="shared" si="4"/>
        <v>379</v>
      </c>
      <c r="E59" s="59">
        <v>6</v>
      </c>
      <c r="F59" s="59" t="s">
        <v>208</v>
      </c>
      <c r="G59" s="59" t="s">
        <v>208</v>
      </c>
      <c r="H59" s="59" t="s">
        <v>208</v>
      </c>
      <c r="I59" s="59" t="s">
        <v>208</v>
      </c>
      <c r="J59" s="62" t="s">
        <v>633</v>
      </c>
    </row>
    <row r="60" spans="1:10" ht="38.25">
      <c r="A60" s="55" t="s">
        <v>611</v>
      </c>
      <c r="B60" s="55" t="s">
        <v>612</v>
      </c>
      <c r="C60" s="57">
        <f t="shared" si="3"/>
        <v>380</v>
      </c>
      <c r="D60" s="57">
        <f t="shared" si="4"/>
        <v>381</v>
      </c>
      <c r="E60" s="57">
        <v>2</v>
      </c>
      <c r="F60" s="57" t="s">
        <v>345</v>
      </c>
      <c r="G60" s="57" t="s">
        <v>345</v>
      </c>
      <c r="H60" s="57" t="s">
        <v>345</v>
      </c>
      <c r="I60" s="57" t="s">
        <v>345</v>
      </c>
      <c r="J60" s="54" t="s">
        <v>615</v>
      </c>
    </row>
  </sheetData>
  <sheetProtection/>
  <mergeCells count="3">
    <mergeCell ref="F2:I2"/>
    <mergeCell ref="C2:E2"/>
    <mergeCell ref="A1:J1"/>
  </mergeCells>
  <printOptions gridLines="1" horizontalCentered="1"/>
  <pageMargins left="0.25" right="0.25" top="0.75" bottom="0.75" header="0.25" footer="0.25"/>
  <pageSetup fitToHeight="0" fitToWidth="1" horizontalDpi="600" verticalDpi="600" orientation="landscape" paperSize="5" r:id="rId1"/>
  <headerFooter alignWithMargins="0">
    <oddHeader>&amp;CHEDIS 2016 CAHPS Survey Validated Member-Level Data File Layouts&amp;RHeader Record</oddHeader>
    <oddFooter>&amp;LHEDIS 2016&amp;CCopyright 2015 by NCQA. All rights reserved&amp;R&amp;P</oddFooter>
  </headerFooter>
  <ignoredErrors>
    <ignoredError sqref="C2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AX316"/>
  <sheetViews>
    <sheetView tabSelected="1" workbookViewId="0" topLeftCell="A1">
      <selection activeCell="E194" sqref="E194"/>
    </sheetView>
  </sheetViews>
  <sheetFormatPr defaultColWidth="9.140625" defaultRowHeight="12.75"/>
  <cols>
    <col min="1" max="1" width="12.00390625" style="5" customWidth="1"/>
    <col min="2" max="2" width="9.28125" style="5" customWidth="1"/>
    <col min="3" max="3" width="9.421875" style="5" customWidth="1"/>
    <col min="4" max="4" width="24.8515625" style="1" customWidth="1"/>
    <col min="5" max="5" width="37.00390625" style="6" customWidth="1"/>
    <col min="6" max="7" width="7.7109375" style="10" customWidth="1"/>
    <col min="8" max="8" width="8.28125" style="10" customWidth="1"/>
    <col min="9" max="9" width="11.8515625" style="6" customWidth="1"/>
    <col min="10" max="10" width="9.8515625" style="6" customWidth="1"/>
    <col min="11" max="11" width="8.57421875" style="6" customWidth="1"/>
    <col min="12" max="12" width="27.28125" style="6" customWidth="1"/>
    <col min="13" max="13" width="20.140625" style="6" customWidth="1"/>
    <col min="14" max="16384" width="9.140625" style="6" customWidth="1"/>
  </cols>
  <sheetData>
    <row r="1" spans="1:50" s="33" customFormat="1" ht="12.75" customHeight="1">
      <c r="A1" s="67" t="s">
        <v>478</v>
      </c>
      <c r="B1" s="68"/>
      <c r="C1" s="68"/>
      <c r="D1" s="68"/>
      <c r="E1" s="68"/>
      <c r="F1" s="68"/>
      <c r="G1" s="68"/>
      <c r="H1" s="68"/>
      <c r="I1" s="68"/>
      <c r="J1" s="68"/>
      <c r="K1" s="68"/>
      <c r="L1" s="69"/>
      <c r="M1" s="67"/>
      <c r="N1" s="68"/>
      <c r="O1" s="68"/>
      <c r="P1" s="68"/>
      <c r="Q1" s="68"/>
      <c r="R1" s="68"/>
      <c r="S1" s="68"/>
      <c r="T1" s="68"/>
      <c r="U1" s="68"/>
      <c r="V1" s="68"/>
      <c r="W1" s="68"/>
      <c r="X1" s="69"/>
      <c r="Y1" s="67"/>
      <c r="Z1" s="68"/>
      <c r="AA1" s="68"/>
      <c r="AB1" s="68"/>
      <c r="AC1" s="68"/>
      <c r="AD1" s="68"/>
      <c r="AE1" s="68"/>
      <c r="AF1" s="68"/>
      <c r="AG1" s="68"/>
      <c r="AH1" s="68"/>
      <c r="AI1" s="68"/>
      <c r="AJ1" s="69"/>
      <c r="AK1" s="67"/>
      <c r="AL1" s="68"/>
      <c r="AM1" s="68"/>
      <c r="AN1" s="68"/>
      <c r="AO1" s="68"/>
      <c r="AP1" s="68"/>
      <c r="AQ1" s="68"/>
      <c r="AR1" s="68"/>
      <c r="AS1" s="68"/>
      <c r="AT1" s="68"/>
      <c r="AU1" s="68"/>
      <c r="AV1" s="69"/>
      <c r="AW1" s="67"/>
      <c r="AX1" s="68"/>
    </row>
    <row r="2" spans="1:12" s="20" customFormat="1" ht="12.75" customHeight="1">
      <c r="A2" s="73" t="s">
        <v>292</v>
      </c>
      <c r="B2" s="74"/>
      <c r="C2" s="75"/>
      <c r="D2" s="2" t="s">
        <v>313</v>
      </c>
      <c r="E2" s="2" t="s">
        <v>314</v>
      </c>
      <c r="F2" s="70" t="s">
        <v>339</v>
      </c>
      <c r="G2" s="71"/>
      <c r="H2" s="72"/>
      <c r="I2" s="65" t="s">
        <v>340</v>
      </c>
      <c r="J2" s="65"/>
      <c r="K2" s="65"/>
      <c r="L2" s="2" t="s">
        <v>306</v>
      </c>
    </row>
    <row r="3" spans="1:12" s="20" customFormat="1" ht="38.25">
      <c r="A3" s="2" t="s">
        <v>341</v>
      </c>
      <c r="B3" s="2" t="s">
        <v>342</v>
      </c>
      <c r="C3" s="2" t="s">
        <v>344</v>
      </c>
      <c r="D3" s="2"/>
      <c r="E3" s="2"/>
      <c r="F3" s="7" t="s">
        <v>337</v>
      </c>
      <c r="G3" s="7" t="s">
        <v>338</v>
      </c>
      <c r="H3" s="7" t="s">
        <v>305</v>
      </c>
      <c r="I3" s="2" t="s">
        <v>341</v>
      </c>
      <c r="J3" s="2" t="s">
        <v>342</v>
      </c>
      <c r="K3" s="2" t="s">
        <v>344</v>
      </c>
      <c r="L3" s="2"/>
    </row>
    <row r="4" spans="4:13" ht="51">
      <c r="D4" s="1" t="s">
        <v>367</v>
      </c>
      <c r="E4" s="1" t="s">
        <v>368</v>
      </c>
      <c r="F4" s="8">
        <v>1</v>
      </c>
      <c r="G4" s="8">
        <f>F4+(H4-1)</f>
        <v>4</v>
      </c>
      <c r="H4" s="8">
        <v>4</v>
      </c>
      <c r="I4" s="5" t="s">
        <v>345</v>
      </c>
      <c r="J4" s="5" t="s">
        <v>345</v>
      </c>
      <c r="K4" s="5" t="s">
        <v>345</v>
      </c>
      <c r="L4" s="9" t="s">
        <v>575</v>
      </c>
      <c r="M4" s="1"/>
    </row>
    <row r="5" spans="4:12" ht="306">
      <c r="D5" s="1" t="s">
        <v>346</v>
      </c>
      <c r="E5" s="53" t="s">
        <v>634</v>
      </c>
      <c r="F5" s="8">
        <f>G4+1</f>
        <v>5</v>
      </c>
      <c r="G5" s="8">
        <f>F5+(H5-1)</f>
        <v>7</v>
      </c>
      <c r="H5" s="8">
        <v>3</v>
      </c>
      <c r="I5" s="5" t="s">
        <v>345</v>
      </c>
      <c r="J5" s="5" t="s">
        <v>345</v>
      </c>
      <c r="K5" s="5" t="s">
        <v>345</v>
      </c>
      <c r="L5" s="1" t="s">
        <v>381</v>
      </c>
    </row>
    <row r="6" spans="4:11" ht="242.25">
      <c r="D6" s="1" t="s">
        <v>347</v>
      </c>
      <c r="E6" s="53" t="s">
        <v>609</v>
      </c>
      <c r="F6" s="8">
        <f aca="true" t="shared" si="0" ref="F6:F81">G5+1</f>
        <v>8</v>
      </c>
      <c r="G6" s="8">
        <f aca="true" t="shared" si="1" ref="G6:G81">F6+(H6-1)</f>
        <v>9</v>
      </c>
      <c r="H6" s="8">
        <v>2</v>
      </c>
      <c r="I6" s="5" t="s">
        <v>345</v>
      </c>
      <c r="J6" s="5" t="s">
        <v>345</v>
      </c>
      <c r="K6" s="5" t="s">
        <v>345</v>
      </c>
    </row>
    <row r="7" spans="4:11" ht="63.75">
      <c r="D7" s="1" t="s">
        <v>348</v>
      </c>
      <c r="E7" s="11" t="s">
        <v>355</v>
      </c>
      <c r="F7" s="8">
        <f t="shared" si="0"/>
        <v>10</v>
      </c>
      <c r="G7" s="8">
        <f t="shared" si="1"/>
        <v>10</v>
      </c>
      <c r="H7" s="8">
        <v>1</v>
      </c>
      <c r="I7" s="5" t="s">
        <v>345</v>
      </c>
      <c r="J7" s="5" t="s">
        <v>345</v>
      </c>
      <c r="K7" s="5" t="s">
        <v>345</v>
      </c>
    </row>
    <row r="8" spans="4:12" ht="38.25">
      <c r="D8" s="9" t="s">
        <v>349</v>
      </c>
      <c r="E8" s="9" t="s">
        <v>356</v>
      </c>
      <c r="F8" s="22">
        <f t="shared" si="0"/>
        <v>11</v>
      </c>
      <c r="G8" s="22">
        <f t="shared" si="1"/>
        <v>11</v>
      </c>
      <c r="H8" s="22">
        <v>1</v>
      </c>
      <c r="I8" s="23" t="s">
        <v>345</v>
      </c>
      <c r="J8" s="23" t="s">
        <v>345</v>
      </c>
      <c r="K8" s="23" t="s">
        <v>345</v>
      </c>
      <c r="L8" s="9" t="s">
        <v>236</v>
      </c>
    </row>
    <row r="9" spans="4:12" ht="140.25">
      <c r="D9" s="25" t="s">
        <v>363</v>
      </c>
      <c r="E9" s="9" t="s">
        <v>464</v>
      </c>
      <c r="F9" s="22">
        <f t="shared" si="0"/>
        <v>12</v>
      </c>
      <c r="G9" s="22">
        <f t="shared" si="1"/>
        <v>15</v>
      </c>
      <c r="H9" s="22">
        <v>4</v>
      </c>
      <c r="I9" s="23" t="s">
        <v>345</v>
      </c>
      <c r="J9" s="23" t="s">
        <v>345</v>
      </c>
      <c r="K9" s="23" t="s">
        <v>345</v>
      </c>
      <c r="L9" s="21" t="s">
        <v>428</v>
      </c>
    </row>
    <row r="10" spans="4:12" ht="140.25">
      <c r="D10" s="9" t="s">
        <v>364</v>
      </c>
      <c r="E10" s="9" t="s">
        <v>328</v>
      </c>
      <c r="F10" s="22">
        <f t="shared" si="0"/>
        <v>16</v>
      </c>
      <c r="G10" s="22">
        <f t="shared" si="1"/>
        <v>45</v>
      </c>
      <c r="H10" s="22">
        <v>30</v>
      </c>
      <c r="I10" s="23" t="s">
        <v>345</v>
      </c>
      <c r="J10" s="23" t="s">
        <v>345</v>
      </c>
      <c r="K10" s="23" t="s">
        <v>345</v>
      </c>
      <c r="L10" s="21" t="s">
        <v>428</v>
      </c>
    </row>
    <row r="11" spans="4:12" ht="25.5">
      <c r="D11" s="9" t="s">
        <v>350</v>
      </c>
      <c r="E11" s="9" t="s">
        <v>357</v>
      </c>
      <c r="F11" s="22">
        <f t="shared" si="0"/>
        <v>46</v>
      </c>
      <c r="G11" s="22">
        <f t="shared" si="1"/>
        <v>47</v>
      </c>
      <c r="H11" s="22">
        <v>2</v>
      </c>
      <c r="I11" s="23" t="s">
        <v>345</v>
      </c>
      <c r="J11" s="23" t="s">
        <v>345</v>
      </c>
      <c r="K11" s="23" t="s">
        <v>345</v>
      </c>
      <c r="L11" s="9" t="s">
        <v>236</v>
      </c>
    </row>
    <row r="12" spans="4:12" ht="63.75">
      <c r="D12" s="9" t="s">
        <v>579</v>
      </c>
      <c r="E12" s="9" t="s">
        <v>574</v>
      </c>
      <c r="F12" s="22">
        <f t="shared" si="0"/>
        <v>48</v>
      </c>
      <c r="G12" s="22">
        <f t="shared" si="1"/>
        <v>48</v>
      </c>
      <c r="H12" s="22">
        <v>1</v>
      </c>
      <c r="I12" s="23" t="s">
        <v>345</v>
      </c>
      <c r="J12" s="23" t="s">
        <v>578</v>
      </c>
      <c r="K12" s="23" t="s">
        <v>208</v>
      </c>
      <c r="L12" s="9" t="s">
        <v>236</v>
      </c>
    </row>
    <row r="13" spans="4:12" ht="63.75">
      <c r="D13" s="9" t="s">
        <v>235</v>
      </c>
      <c r="E13" s="9" t="s">
        <v>465</v>
      </c>
      <c r="F13" s="22">
        <f>G12+1</f>
        <v>49</v>
      </c>
      <c r="G13" s="22">
        <f>F13+(H13-1)</f>
        <v>50</v>
      </c>
      <c r="H13" s="22">
        <v>2</v>
      </c>
      <c r="I13" s="23" t="s">
        <v>345</v>
      </c>
      <c r="J13" s="23" t="s">
        <v>345</v>
      </c>
      <c r="K13" s="23" t="s">
        <v>208</v>
      </c>
      <c r="L13" s="9" t="s">
        <v>429</v>
      </c>
    </row>
    <row r="14" spans="4:12" ht="38.25">
      <c r="D14" s="9" t="s">
        <v>351</v>
      </c>
      <c r="E14" s="9" t="s">
        <v>336</v>
      </c>
      <c r="F14" s="22">
        <f>G13+1</f>
        <v>51</v>
      </c>
      <c r="G14" s="22">
        <f>F14+(H14-1)</f>
        <v>51</v>
      </c>
      <c r="H14" s="22">
        <v>1</v>
      </c>
      <c r="I14" s="23" t="s">
        <v>345</v>
      </c>
      <c r="J14" s="23" t="s">
        <v>345</v>
      </c>
      <c r="K14" s="23" t="s">
        <v>345</v>
      </c>
      <c r="L14" s="9"/>
    </row>
    <row r="15" spans="4:11" ht="51">
      <c r="D15" s="1" t="s">
        <v>352</v>
      </c>
      <c r="E15" s="1" t="s">
        <v>358</v>
      </c>
      <c r="F15" s="22">
        <f>G14+1</f>
        <v>52</v>
      </c>
      <c r="G15" s="22">
        <f t="shared" si="1"/>
        <v>52</v>
      </c>
      <c r="H15" s="8">
        <v>1</v>
      </c>
      <c r="I15" s="5" t="s">
        <v>345</v>
      </c>
      <c r="J15" s="5" t="s">
        <v>345</v>
      </c>
      <c r="K15" s="5" t="s">
        <v>345</v>
      </c>
    </row>
    <row r="16" spans="1:12" ht="89.25">
      <c r="A16" s="5">
        <v>1</v>
      </c>
      <c r="B16" s="5">
        <v>1</v>
      </c>
      <c r="C16" s="5">
        <v>1</v>
      </c>
      <c r="D16" s="37" t="s">
        <v>573</v>
      </c>
      <c r="E16" s="1" t="s">
        <v>369</v>
      </c>
      <c r="F16" s="22">
        <f t="shared" si="0"/>
        <v>53</v>
      </c>
      <c r="G16" s="22">
        <f t="shared" si="1"/>
        <v>53</v>
      </c>
      <c r="H16" s="8">
        <v>1</v>
      </c>
      <c r="I16" s="5" t="s">
        <v>345</v>
      </c>
      <c r="J16" s="5" t="s">
        <v>345</v>
      </c>
      <c r="K16" s="5" t="s">
        <v>345</v>
      </c>
      <c r="L16" s="1" t="s">
        <v>383</v>
      </c>
    </row>
    <row r="17" spans="1:12" ht="89.25">
      <c r="A17" s="5">
        <v>3</v>
      </c>
      <c r="B17" s="5">
        <v>3</v>
      </c>
      <c r="C17" s="5">
        <v>3</v>
      </c>
      <c r="D17" s="1" t="s">
        <v>365</v>
      </c>
      <c r="E17" s="1" t="s">
        <v>369</v>
      </c>
      <c r="F17" s="22">
        <f t="shared" si="0"/>
        <v>54</v>
      </c>
      <c r="G17" s="22">
        <f t="shared" si="1"/>
        <v>54</v>
      </c>
      <c r="H17" s="8">
        <v>1</v>
      </c>
      <c r="I17" s="5" t="s">
        <v>345</v>
      </c>
      <c r="J17" s="5" t="s">
        <v>345</v>
      </c>
      <c r="K17" s="5" t="s">
        <v>345</v>
      </c>
      <c r="L17" s="1" t="s">
        <v>366</v>
      </c>
    </row>
    <row r="18" spans="1:11" ht="89.25">
      <c r="A18" s="5">
        <v>4</v>
      </c>
      <c r="B18" s="5">
        <v>4</v>
      </c>
      <c r="C18" s="5">
        <v>4</v>
      </c>
      <c r="D18" s="9" t="s">
        <v>479</v>
      </c>
      <c r="E18" s="1" t="s">
        <v>146</v>
      </c>
      <c r="F18" s="22">
        <f t="shared" si="0"/>
        <v>55</v>
      </c>
      <c r="G18" s="22">
        <f t="shared" si="1"/>
        <v>55</v>
      </c>
      <c r="H18" s="8">
        <v>1</v>
      </c>
      <c r="I18" s="5" t="s">
        <v>345</v>
      </c>
      <c r="J18" s="5" t="s">
        <v>345</v>
      </c>
      <c r="K18" s="5" t="s">
        <v>345</v>
      </c>
    </row>
    <row r="19" spans="1:11" ht="100.5" customHeight="1">
      <c r="A19" s="5">
        <v>5</v>
      </c>
      <c r="B19" s="5">
        <v>5</v>
      </c>
      <c r="C19" s="5">
        <v>5</v>
      </c>
      <c r="D19" s="9" t="s">
        <v>482</v>
      </c>
      <c r="E19" s="1" t="s">
        <v>369</v>
      </c>
      <c r="F19" s="22">
        <f t="shared" si="0"/>
        <v>56</v>
      </c>
      <c r="G19" s="22">
        <f t="shared" si="1"/>
        <v>56</v>
      </c>
      <c r="H19" s="8">
        <v>1</v>
      </c>
      <c r="I19" s="5" t="s">
        <v>345</v>
      </c>
      <c r="J19" s="5" t="s">
        <v>345</v>
      </c>
      <c r="K19" s="5" t="s">
        <v>345</v>
      </c>
    </row>
    <row r="20" spans="1:11" ht="89.25">
      <c r="A20" s="5">
        <v>6</v>
      </c>
      <c r="B20" s="5">
        <v>6</v>
      </c>
      <c r="C20" s="5">
        <v>6</v>
      </c>
      <c r="D20" s="9" t="s">
        <v>481</v>
      </c>
      <c r="E20" s="1" t="s">
        <v>146</v>
      </c>
      <c r="F20" s="22">
        <f t="shared" si="0"/>
        <v>57</v>
      </c>
      <c r="G20" s="22">
        <f t="shared" si="1"/>
        <v>57</v>
      </c>
      <c r="H20" s="8">
        <v>1</v>
      </c>
      <c r="I20" s="5" t="s">
        <v>345</v>
      </c>
      <c r="J20" s="5" t="s">
        <v>345</v>
      </c>
      <c r="K20" s="5" t="s">
        <v>345</v>
      </c>
    </row>
    <row r="21" spans="1:11" ht="114.75">
      <c r="A21" s="5">
        <v>7</v>
      </c>
      <c r="B21" s="5">
        <v>7</v>
      </c>
      <c r="C21" s="5">
        <v>7</v>
      </c>
      <c r="D21" s="9" t="s">
        <v>304</v>
      </c>
      <c r="E21" s="9" t="s">
        <v>480</v>
      </c>
      <c r="F21" s="22">
        <f t="shared" si="0"/>
        <v>58</v>
      </c>
      <c r="G21" s="22">
        <f t="shared" si="1"/>
        <v>58</v>
      </c>
      <c r="H21" s="8">
        <v>1</v>
      </c>
      <c r="I21" s="5" t="s">
        <v>345</v>
      </c>
      <c r="J21" s="5" t="s">
        <v>345</v>
      </c>
      <c r="K21" s="5" t="s">
        <v>345</v>
      </c>
    </row>
    <row r="22" spans="1:11" ht="63.75">
      <c r="A22" s="5">
        <v>8</v>
      </c>
      <c r="B22" s="5">
        <v>8</v>
      </c>
      <c r="C22" s="5">
        <v>8</v>
      </c>
      <c r="D22" s="9" t="s">
        <v>483</v>
      </c>
      <c r="E22" s="9" t="s">
        <v>484</v>
      </c>
      <c r="F22" s="22">
        <f t="shared" si="0"/>
        <v>59</v>
      </c>
      <c r="G22" s="22">
        <f t="shared" si="1"/>
        <v>59</v>
      </c>
      <c r="H22" s="8">
        <v>1</v>
      </c>
      <c r="I22" s="5" t="s">
        <v>345</v>
      </c>
      <c r="J22" s="5" t="s">
        <v>345</v>
      </c>
      <c r="K22" s="5" t="s">
        <v>345</v>
      </c>
    </row>
    <row r="23" spans="1:11" ht="76.5">
      <c r="A23" s="5">
        <v>9</v>
      </c>
      <c r="B23" s="5">
        <v>9</v>
      </c>
      <c r="C23" s="5">
        <v>9</v>
      </c>
      <c r="D23" s="9" t="s">
        <v>485</v>
      </c>
      <c r="E23" s="1" t="s">
        <v>194</v>
      </c>
      <c r="F23" s="22">
        <f t="shared" si="0"/>
        <v>60</v>
      </c>
      <c r="G23" s="22">
        <f t="shared" si="1"/>
        <v>60</v>
      </c>
      <c r="H23" s="8">
        <v>1</v>
      </c>
      <c r="I23" s="5" t="s">
        <v>345</v>
      </c>
      <c r="J23" s="5" t="s">
        <v>345</v>
      </c>
      <c r="K23" s="5" t="s">
        <v>345</v>
      </c>
    </row>
    <row r="24" spans="1:11" ht="76.5">
      <c r="A24" s="5">
        <v>10</v>
      </c>
      <c r="B24" s="5">
        <v>10</v>
      </c>
      <c r="C24" s="5">
        <v>10</v>
      </c>
      <c r="D24" s="9" t="s">
        <v>618</v>
      </c>
      <c r="E24" s="9" t="s">
        <v>194</v>
      </c>
      <c r="F24" s="22">
        <f t="shared" si="0"/>
        <v>61</v>
      </c>
      <c r="G24" s="22">
        <f t="shared" si="1"/>
        <v>61</v>
      </c>
      <c r="H24" s="8">
        <v>1</v>
      </c>
      <c r="I24" s="5" t="s">
        <v>345</v>
      </c>
      <c r="J24" s="5" t="s">
        <v>345</v>
      </c>
      <c r="K24" s="5" t="s">
        <v>345</v>
      </c>
    </row>
    <row r="25" spans="1:12" ht="76.5">
      <c r="A25" s="22">
        <v>11</v>
      </c>
      <c r="B25" s="22">
        <v>11</v>
      </c>
      <c r="C25" s="22">
        <v>11</v>
      </c>
      <c r="D25" s="9" t="s">
        <v>619</v>
      </c>
      <c r="E25" s="9" t="s">
        <v>194</v>
      </c>
      <c r="F25" s="22">
        <f t="shared" si="0"/>
        <v>62</v>
      </c>
      <c r="G25" s="22">
        <f t="shared" si="1"/>
        <v>62</v>
      </c>
      <c r="H25" s="22">
        <v>1</v>
      </c>
      <c r="I25" s="22" t="s">
        <v>345</v>
      </c>
      <c r="J25" s="22" t="s">
        <v>345</v>
      </c>
      <c r="K25" s="22" t="s">
        <v>345</v>
      </c>
      <c r="L25" s="9"/>
    </row>
    <row r="26" spans="1:11" ht="89.25">
      <c r="A26" s="5">
        <v>12</v>
      </c>
      <c r="B26" s="5">
        <v>12</v>
      </c>
      <c r="C26" s="5">
        <v>12</v>
      </c>
      <c r="D26" s="9" t="s">
        <v>486</v>
      </c>
      <c r="E26" s="9" t="s">
        <v>487</v>
      </c>
      <c r="F26" s="22">
        <f>G25+1</f>
        <v>63</v>
      </c>
      <c r="G26" s="22">
        <f t="shared" si="1"/>
        <v>63</v>
      </c>
      <c r="H26" s="22">
        <v>1</v>
      </c>
      <c r="I26" s="23" t="s">
        <v>345</v>
      </c>
      <c r="J26" s="23" t="s">
        <v>345</v>
      </c>
      <c r="K26" s="23" t="s">
        <v>345</v>
      </c>
    </row>
    <row r="27" spans="1:11" ht="178.5">
      <c r="A27" s="5">
        <v>13</v>
      </c>
      <c r="B27" s="5">
        <v>13</v>
      </c>
      <c r="C27" s="5">
        <v>13</v>
      </c>
      <c r="D27" s="4" t="s">
        <v>370</v>
      </c>
      <c r="E27" s="3" t="s">
        <v>38</v>
      </c>
      <c r="F27" s="22">
        <f>G26+1</f>
        <v>64</v>
      </c>
      <c r="G27" s="22">
        <f t="shared" si="1"/>
        <v>65</v>
      </c>
      <c r="H27" s="10">
        <v>2</v>
      </c>
      <c r="I27" s="5" t="s">
        <v>345</v>
      </c>
      <c r="J27" s="5" t="s">
        <v>345</v>
      </c>
      <c r="K27" s="5" t="s">
        <v>345</v>
      </c>
    </row>
    <row r="28" spans="1:11" ht="89.25">
      <c r="A28" s="23">
        <v>14</v>
      </c>
      <c r="B28" s="23">
        <v>14</v>
      </c>
      <c r="C28" s="23">
        <v>14</v>
      </c>
      <c r="D28" s="9" t="s">
        <v>488</v>
      </c>
      <c r="E28" s="9" t="s">
        <v>470</v>
      </c>
      <c r="F28" s="22">
        <f t="shared" si="0"/>
        <v>66</v>
      </c>
      <c r="G28" s="22">
        <f t="shared" si="1"/>
        <v>66</v>
      </c>
      <c r="H28" s="22">
        <v>1</v>
      </c>
      <c r="I28" s="22" t="s">
        <v>345</v>
      </c>
      <c r="J28" s="22" t="s">
        <v>345</v>
      </c>
      <c r="K28" s="22" t="s">
        <v>345</v>
      </c>
    </row>
    <row r="29" spans="1:11" ht="91.5" customHeight="1">
      <c r="A29" s="23">
        <v>15</v>
      </c>
      <c r="B29" s="23">
        <v>15</v>
      </c>
      <c r="C29" s="23">
        <v>15</v>
      </c>
      <c r="D29" s="4" t="s">
        <v>468</v>
      </c>
      <c r="E29" s="9" t="s">
        <v>369</v>
      </c>
      <c r="F29" s="22">
        <f>G28+1</f>
        <v>67</v>
      </c>
      <c r="G29" s="22">
        <f t="shared" si="1"/>
        <v>67</v>
      </c>
      <c r="H29" s="10">
        <v>1</v>
      </c>
      <c r="I29" s="23" t="s">
        <v>345</v>
      </c>
      <c r="J29" s="23" t="s">
        <v>345</v>
      </c>
      <c r="K29" s="23" t="s">
        <v>345</v>
      </c>
    </row>
    <row r="30" spans="1:11" ht="127.5">
      <c r="A30" s="23">
        <v>16</v>
      </c>
      <c r="B30" s="23">
        <v>16</v>
      </c>
      <c r="C30" s="23">
        <v>16</v>
      </c>
      <c r="D30" s="4" t="s">
        <v>371</v>
      </c>
      <c r="E30" s="9" t="s">
        <v>489</v>
      </c>
      <c r="F30" s="22">
        <f>G29+1</f>
        <v>68</v>
      </c>
      <c r="G30" s="22">
        <f t="shared" si="1"/>
        <v>68</v>
      </c>
      <c r="H30" s="10">
        <v>1</v>
      </c>
      <c r="I30" s="5" t="s">
        <v>345</v>
      </c>
      <c r="J30" s="5" t="s">
        <v>345</v>
      </c>
      <c r="K30" s="5" t="s">
        <v>345</v>
      </c>
    </row>
    <row r="31" spans="1:11" ht="89.25">
      <c r="A31" s="23">
        <v>17</v>
      </c>
      <c r="B31" s="23">
        <v>17</v>
      </c>
      <c r="C31" s="23">
        <v>17</v>
      </c>
      <c r="D31" s="4" t="s">
        <v>373</v>
      </c>
      <c r="E31" s="1" t="s">
        <v>146</v>
      </c>
      <c r="F31" s="22">
        <f t="shared" si="0"/>
        <v>69</v>
      </c>
      <c r="G31" s="22">
        <f t="shared" si="1"/>
        <v>69</v>
      </c>
      <c r="H31" s="10">
        <v>1</v>
      </c>
      <c r="I31" s="5" t="s">
        <v>345</v>
      </c>
      <c r="J31" s="5" t="s">
        <v>345</v>
      </c>
      <c r="K31" s="5" t="s">
        <v>345</v>
      </c>
    </row>
    <row r="32" spans="1:11" ht="89.25">
      <c r="A32" s="23">
        <v>18</v>
      </c>
      <c r="B32" s="23">
        <v>18</v>
      </c>
      <c r="C32" s="23">
        <v>18</v>
      </c>
      <c r="D32" s="4" t="s">
        <v>374</v>
      </c>
      <c r="E32" s="1" t="s">
        <v>146</v>
      </c>
      <c r="F32" s="22">
        <f t="shared" si="0"/>
        <v>70</v>
      </c>
      <c r="G32" s="22">
        <f t="shared" si="1"/>
        <v>70</v>
      </c>
      <c r="H32" s="10">
        <v>1</v>
      </c>
      <c r="I32" s="5" t="s">
        <v>345</v>
      </c>
      <c r="J32" s="5" t="s">
        <v>345</v>
      </c>
      <c r="K32" s="5" t="s">
        <v>345</v>
      </c>
    </row>
    <row r="33" spans="1:11" ht="89.25">
      <c r="A33" s="23">
        <v>19</v>
      </c>
      <c r="B33" s="23">
        <v>19</v>
      </c>
      <c r="C33" s="23">
        <v>19</v>
      </c>
      <c r="D33" s="4" t="s">
        <v>375</v>
      </c>
      <c r="E33" s="1" t="s">
        <v>146</v>
      </c>
      <c r="F33" s="22">
        <f t="shared" si="0"/>
        <v>71</v>
      </c>
      <c r="G33" s="22">
        <f t="shared" si="1"/>
        <v>71</v>
      </c>
      <c r="H33" s="10">
        <v>1</v>
      </c>
      <c r="I33" s="5" t="s">
        <v>345</v>
      </c>
      <c r="J33" s="5" t="s">
        <v>345</v>
      </c>
      <c r="K33" s="5" t="s">
        <v>345</v>
      </c>
    </row>
    <row r="34" spans="1:11" ht="63.75">
      <c r="A34" s="5" t="s">
        <v>217</v>
      </c>
      <c r="B34" s="5" t="s">
        <v>217</v>
      </c>
      <c r="C34" s="23">
        <v>20</v>
      </c>
      <c r="D34" s="4" t="s">
        <v>209</v>
      </c>
      <c r="E34" s="1" t="s">
        <v>194</v>
      </c>
      <c r="F34" s="22">
        <f t="shared" si="0"/>
        <v>72</v>
      </c>
      <c r="G34" s="22">
        <f t="shared" si="1"/>
        <v>72</v>
      </c>
      <c r="H34" s="10">
        <v>1</v>
      </c>
      <c r="I34" s="5" t="s">
        <v>208</v>
      </c>
      <c r="J34" s="5" t="s">
        <v>208</v>
      </c>
      <c r="K34" s="5" t="s">
        <v>345</v>
      </c>
    </row>
    <row r="35" spans="1:11" ht="89.25">
      <c r="A35" s="5" t="s">
        <v>217</v>
      </c>
      <c r="B35" s="5" t="s">
        <v>217</v>
      </c>
      <c r="C35" s="23">
        <v>21</v>
      </c>
      <c r="D35" s="4" t="s">
        <v>117</v>
      </c>
      <c r="E35" s="1" t="s">
        <v>146</v>
      </c>
      <c r="F35" s="22">
        <f t="shared" si="0"/>
        <v>73</v>
      </c>
      <c r="G35" s="22">
        <f t="shared" si="1"/>
        <v>73</v>
      </c>
      <c r="H35" s="10">
        <v>1</v>
      </c>
      <c r="I35" s="5" t="s">
        <v>208</v>
      </c>
      <c r="J35" s="5" t="s">
        <v>208</v>
      </c>
      <c r="K35" s="5" t="s">
        <v>345</v>
      </c>
    </row>
    <row r="36" spans="1:11" ht="89.25">
      <c r="A36" s="5">
        <v>20</v>
      </c>
      <c r="B36" s="5">
        <v>20</v>
      </c>
      <c r="C36" s="5">
        <v>22</v>
      </c>
      <c r="D36" s="4" t="s">
        <v>376</v>
      </c>
      <c r="E36" s="1" t="s">
        <v>146</v>
      </c>
      <c r="F36" s="22">
        <f t="shared" si="0"/>
        <v>74</v>
      </c>
      <c r="G36" s="22">
        <f t="shared" si="1"/>
        <v>74</v>
      </c>
      <c r="H36" s="10">
        <v>1</v>
      </c>
      <c r="I36" s="5" t="s">
        <v>345</v>
      </c>
      <c r="J36" s="5" t="s">
        <v>345</v>
      </c>
      <c r="K36" s="5" t="s">
        <v>345</v>
      </c>
    </row>
    <row r="37" spans="1:11" ht="63.75">
      <c r="A37" s="5" t="s">
        <v>217</v>
      </c>
      <c r="B37" s="5" t="s">
        <v>217</v>
      </c>
      <c r="C37" s="5">
        <v>23</v>
      </c>
      <c r="D37" s="4" t="s">
        <v>210</v>
      </c>
      <c r="E37" s="1" t="s">
        <v>194</v>
      </c>
      <c r="F37" s="22">
        <f t="shared" si="0"/>
        <v>75</v>
      </c>
      <c r="G37" s="22">
        <f t="shared" si="1"/>
        <v>75</v>
      </c>
      <c r="H37" s="10">
        <v>1</v>
      </c>
      <c r="I37" s="5" t="s">
        <v>208</v>
      </c>
      <c r="J37" s="5" t="s">
        <v>208</v>
      </c>
      <c r="K37" s="5" t="s">
        <v>345</v>
      </c>
    </row>
    <row r="38" spans="1:11" ht="63.75">
      <c r="A38" s="5">
        <v>21</v>
      </c>
      <c r="B38" s="5">
        <v>21</v>
      </c>
      <c r="C38" s="5">
        <v>24</v>
      </c>
      <c r="D38" s="4" t="s">
        <v>377</v>
      </c>
      <c r="E38" s="1" t="s">
        <v>194</v>
      </c>
      <c r="F38" s="22">
        <f t="shared" si="0"/>
        <v>76</v>
      </c>
      <c r="G38" s="22">
        <f t="shared" si="1"/>
        <v>76</v>
      </c>
      <c r="H38" s="10">
        <v>1</v>
      </c>
      <c r="I38" s="5" t="s">
        <v>345</v>
      </c>
      <c r="J38" s="5" t="s">
        <v>345</v>
      </c>
      <c r="K38" s="5" t="s">
        <v>345</v>
      </c>
    </row>
    <row r="39" spans="1:11" ht="89.25">
      <c r="A39" s="38">
        <v>22</v>
      </c>
      <c r="B39" s="38">
        <v>22</v>
      </c>
      <c r="C39" s="38">
        <v>25</v>
      </c>
      <c r="D39" s="4" t="s">
        <v>378</v>
      </c>
      <c r="E39" s="1" t="s">
        <v>146</v>
      </c>
      <c r="F39" s="10">
        <f t="shared" si="0"/>
        <v>77</v>
      </c>
      <c r="G39" s="10">
        <f t="shared" si="1"/>
        <v>77</v>
      </c>
      <c r="H39" s="10">
        <v>1</v>
      </c>
      <c r="I39" s="5" t="s">
        <v>345</v>
      </c>
      <c r="J39" s="5" t="s">
        <v>345</v>
      </c>
      <c r="K39" s="5" t="s">
        <v>345</v>
      </c>
    </row>
    <row r="40" spans="1:11" ht="178.5">
      <c r="A40" s="38">
        <v>23</v>
      </c>
      <c r="B40" s="38">
        <v>23</v>
      </c>
      <c r="C40" s="38">
        <v>26</v>
      </c>
      <c r="D40" s="4" t="s">
        <v>372</v>
      </c>
      <c r="E40" s="3" t="s">
        <v>39</v>
      </c>
      <c r="F40" s="10">
        <f t="shared" si="0"/>
        <v>78</v>
      </c>
      <c r="G40" s="10">
        <f t="shared" si="1"/>
        <v>79</v>
      </c>
      <c r="H40" s="10">
        <v>2</v>
      </c>
      <c r="I40" s="5" t="s">
        <v>345</v>
      </c>
      <c r="J40" s="5" t="s">
        <v>345</v>
      </c>
      <c r="K40" s="5" t="s">
        <v>345</v>
      </c>
    </row>
    <row r="41" spans="1:11" ht="114.75">
      <c r="A41" s="23">
        <v>24</v>
      </c>
      <c r="B41" s="23">
        <v>24</v>
      </c>
      <c r="C41" s="23">
        <v>27</v>
      </c>
      <c r="D41" s="9" t="s">
        <v>490</v>
      </c>
      <c r="E41" s="1" t="s">
        <v>369</v>
      </c>
      <c r="F41" s="10">
        <f t="shared" si="0"/>
        <v>80</v>
      </c>
      <c r="G41" s="10">
        <f t="shared" si="1"/>
        <v>80</v>
      </c>
      <c r="H41" s="10">
        <v>1</v>
      </c>
      <c r="I41" s="5" t="s">
        <v>345</v>
      </c>
      <c r="J41" s="5" t="s">
        <v>345</v>
      </c>
      <c r="K41" s="5" t="s">
        <v>345</v>
      </c>
    </row>
    <row r="42" spans="1:11" ht="89.25">
      <c r="A42" s="23">
        <v>25</v>
      </c>
      <c r="B42" s="23">
        <v>25</v>
      </c>
      <c r="C42" s="23">
        <v>28</v>
      </c>
      <c r="D42" s="9" t="s">
        <v>491</v>
      </c>
      <c r="E42" s="1" t="s">
        <v>146</v>
      </c>
      <c r="F42" s="10">
        <f t="shared" si="0"/>
        <v>81</v>
      </c>
      <c r="G42" s="10">
        <f t="shared" si="1"/>
        <v>81</v>
      </c>
      <c r="H42" s="10">
        <v>1</v>
      </c>
      <c r="I42" s="5" t="s">
        <v>345</v>
      </c>
      <c r="J42" s="5" t="s">
        <v>345</v>
      </c>
      <c r="K42" s="5" t="s">
        <v>345</v>
      </c>
    </row>
    <row r="43" spans="1:11" ht="114.75">
      <c r="A43" s="23">
        <v>26</v>
      </c>
      <c r="B43" s="23">
        <v>26</v>
      </c>
      <c r="C43" s="23">
        <v>29</v>
      </c>
      <c r="D43" s="9" t="s">
        <v>140</v>
      </c>
      <c r="E43" s="1" t="s">
        <v>147</v>
      </c>
      <c r="F43" s="10">
        <f t="shared" si="0"/>
        <v>82</v>
      </c>
      <c r="G43" s="10">
        <f t="shared" si="1"/>
        <v>82</v>
      </c>
      <c r="H43" s="10">
        <v>1</v>
      </c>
      <c r="I43" s="5" t="s">
        <v>345</v>
      </c>
      <c r="J43" s="5" t="s">
        <v>345</v>
      </c>
      <c r="K43" s="5" t="s">
        <v>345</v>
      </c>
    </row>
    <row r="44" spans="1:11" ht="178.5">
      <c r="A44" s="23">
        <v>27</v>
      </c>
      <c r="B44" s="23">
        <v>27</v>
      </c>
      <c r="C44" s="23">
        <v>30</v>
      </c>
      <c r="D44" s="4" t="s">
        <v>142</v>
      </c>
      <c r="E44" s="3" t="s">
        <v>40</v>
      </c>
      <c r="F44" s="10">
        <f t="shared" si="0"/>
        <v>83</v>
      </c>
      <c r="G44" s="10">
        <f t="shared" si="1"/>
        <v>84</v>
      </c>
      <c r="H44" s="10">
        <v>2</v>
      </c>
      <c r="I44" s="5" t="s">
        <v>345</v>
      </c>
      <c r="J44" s="5" t="s">
        <v>345</v>
      </c>
      <c r="K44" s="5" t="s">
        <v>345</v>
      </c>
    </row>
    <row r="45" spans="1:12" ht="63.75">
      <c r="A45" s="5">
        <v>28</v>
      </c>
      <c r="B45" s="5">
        <v>28</v>
      </c>
      <c r="C45" s="5" t="s">
        <v>217</v>
      </c>
      <c r="D45" s="4" t="s">
        <v>143</v>
      </c>
      <c r="E45" s="1" t="s">
        <v>369</v>
      </c>
      <c r="F45" s="22">
        <f>G44+1</f>
        <v>85</v>
      </c>
      <c r="G45" s="22">
        <f t="shared" si="1"/>
        <v>85</v>
      </c>
      <c r="H45" s="10">
        <v>1</v>
      </c>
      <c r="I45" s="5" t="s">
        <v>345</v>
      </c>
      <c r="J45" s="5" t="s">
        <v>345</v>
      </c>
      <c r="K45" s="5" t="s">
        <v>208</v>
      </c>
      <c r="L45" s="1"/>
    </row>
    <row r="46" spans="1:11" ht="89.25">
      <c r="A46" s="5">
        <v>29</v>
      </c>
      <c r="B46" s="5">
        <v>29</v>
      </c>
      <c r="C46" s="5" t="s">
        <v>217</v>
      </c>
      <c r="D46" s="4" t="s">
        <v>145</v>
      </c>
      <c r="E46" s="1" t="s">
        <v>146</v>
      </c>
      <c r="F46" s="22">
        <f t="shared" si="0"/>
        <v>86</v>
      </c>
      <c r="G46" s="22">
        <f t="shared" si="1"/>
        <v>86</v>
      </c>
      <c r="H46" s="10">
        <v>1</v>
      </c>
      <c r="I46" s="5" t="s">
        <v>345</v>
      </c>
      <c r="J46" s="5" t="s">
        <v>345</v>
      </c>
      <c r="K46" s="5" t="s">
        <v>208</v>
      </c>
    </row>
    <row r="47" spans="1:11" ht="178.5">
      <c r="A47" s="5">
        <v>30</v>
      </c>
      <c r="B47" s="5" t="s">
        <v>217</v>
      </c>
      <c r="C47" s="5" t="s">
        <v>217</v>
      </c>
      <c r="D47" s="9" t="s">
        <v>473</v>
      </c>
      <c r="E47" s="1" t="s">
        <v>369</v>
      </c>
      <c r="F47" s="22">
        <f t="shared" si="0"/>
        <v>87</v>
      </c>
      <c r="G47" s="22">
        <f t="shared" si="1"/>
        <v>87</v>
      </c>
      <c r="H47" s="10">
        <v>1</v>
      </c>
      <c r="I47" s="5" t="s">
        <v>345</v>
      </c>
      <c r="J47" s="5" t="s">
        <v>208</v>
      </c>
      <c r="K47" s="5" t="s">
        <v>208</v>
      </c>
    </row>
    <row r="48" spans="1:11" ht="89.25">
      <c r="A48" s="5">
        <v>31</v>
      </c>
      <c r="B48" s="5" t="s">
        <v>217</v>
      </c>
      <c r="C48" s="5" t="s">
        <v>217</v>
      </c>
      <c r="D48" s="4" t="s">
        <v>148</v>
      </c>
      <c r="E48" s="1" t="s">
        <v>146</v>
      </c>
      <c r="F48" s="22">
        <f t="shared" si="0"/>
        <v>88</v>
      </c>
      <c r="G48" s="22">
        <f t="shared" si="1"/>
        <v>88</v>
      </c>
      <c r="H48" s="10">
        <v>1</v>
      </c>
      <c r="I48" s="5" t="s">
        <v>345</v>
      </c>
      <c r="J48" s="5" t="s">
        <v>208</v>
      </c>
      <c r="K48" s="5" t="s">
        <v>208</v>
      </c>
    </row>
    <row r="49" spans="1:11" ht="191.25">
      <c r="A49" s="5">
        <v>32</v>
      </c>
      <c r="B49" s="5" t="s">
        <v>217</v>
      </c>
      <c r="C49" s="5" t="s">
        <v>217</v>
      </c>
      <c r="D49" s="4" t="s">
        <v>144</v>
      </c>
      <c r="E49" s="1" t="s">
        <v>369</v>
      </c>
      <c r="F49" s="22">
        <f t="shared" si="0"/>
        <v>89</v>
      </c>
      <c r="G49" s="22">
        <f t="shared" si="1"/>
        <v>89</v>
      </c>
      <c r="H49" s="10">
        <v>1</v>
      </c>
      <c r="I49" s="5" t="s">
        <v>345</v>
      </c>
      <c r="J49" s="5" t="s">
        <v>208</v>
      </c>
      <c r="K49" s="5" t="s">
        <v>208</v>
      </c>
    </row>
    <row r="50" spans="1:11" ht="89.25">
      <c r="A50" s="5">
        <v>33</v>
      </c>
      <c r="B50" s="5" t="s">
        <v>217</v>
      </c>
      <c r="C50" s="5" t="s">
        <v>217</v>
      </c>
      <c r="D50" s="4" t="s">
        <v>155</v>
      </c>
      <c r="E50" s="1" t="s">
        <v>146</v>
      </c>
      <c r="F50" s="22">
        <f t="shared" si="0"/>
        <v>90</v>
      </c>
      <c r="G50" s="22">
        <f t="shared" si="1"/>
        <v>90</v>
      </c>
      <c r="H50" s="10">
        <v>1</v>
      </c>
      <c r="I50" s="5" t="s">
        <v>345</v>
      </c>
      <c r="J50" s="5" t="s">
        <v>208</v>
      </c>
      <c r="K50" s="5" t="s">
        <v>208</v>
      </c>
    </row>
    <row r="51" spans="1:11" ht="51">
      <c r="A51" s="5">
        <v>34</v>
      </c>
      <c r="B51" s="5">
        <v>30</v>
      </c>
      <c r="C51" s="5">
        <v>31</v>
      </c>
      <c r="D51" s="4" t="s">
        <v>492</v>
      </c>
      <c r="E51" s="1" t="s">
        <v>369</v>
      </c>
      <c r="F51" s="22">
        <f t="shared" si="0"/>
        <v>91</v>
      </c>
      <c r="G51" s="22">
        <f t="shared" si="1"/>
        <v>91</v>
      </c>
      <c r="H51" s="10">
        <v>1</v>
      </c>
      <c r="I51" s="5" t="s">
        <v>345</v>
      </c>
      <c r="J51" s="5" t="s">
        <v>345</v>
      </c>
      <c r="K51" s="5" t="s">
        <v>345</v>
      </c>
    </row>
    <row r="52" spans="1:11" ht="89.25">
      <c r="A52" s="5">
        <v>35</v>
      </c>
      <c r="B52" s="5">
        <v>31</v>
      </c>
      <c r="C52" s="5">
        <v>32</v>
      </c>
      <c r="D52" s="4" t="s">
        <v>174</v>
      </c>
      <c r="E52" s="1" t="s">
        <v>146</v>
      </c>
      <c r="F52" s="22">
        <f t="shared" si="0"/>
        <v>92</v>
      </c>
      <c r="G52" s="22">
        <f t="shared" si="1"/>
        <v>92</v>
      </c>
      <c r="H52" s="10">
        <v>1</v>
      </c>
      <c r="I52" s="5" t="s">
        <v>345</v>
      </c>
      <c r="J52" s="5" t="s">
        <v>345</v>
      </c>
      <c r="K52" s="5" t="s">
        <v>345</v>
      </c>
    </row>
    <row r="53" spans="1:11" ht="89.25">
      <c r="A53" s="5">
        <v>36</v>
      </c>
      <c r="B53" s="5">
        <v>32</v>
      </c>
      <c r="C53" s="5">
        <v>33</v>
      </c>
      <c r="D53" s="4" t="s">
        <v>211</v>
      </c>
      <c r="E53" s="1" t="s">
        <v>146</v>
      </c>
      <c r="F53" s="22">
        <f t="shared" si="0"/>
        <v>93</v>
      </c>
      <c r="G53" s="22">
        <f t="shared" si="1"/>
        <v>93</v>
      </c>
      <c r="H53" s="10">
        <v>1</v>
      </c>
      <c r="I53" s="5" t="s">
        <v>345</v>
      </c>
      <c r="J53" s="5" t="s">
        <v>345</v>
      </c>
      <c r="K53" s="5" t="s">
        <v>345</v>
      </c>
    </row>
    <row r="54" spans="1:11" ht="51">
      <c r="A54" s="5">
        <v>37</v>
      </c>
      <c r="B54" s="5">
        <v>33</v>
      </c>
      <c r="C54" s="5">
        <v>34</v>
      </c>
      <c r="D54" s="4" t="s">
        <v>212</v>
      </c>
      <c r="E54" s="1" t="s">
        <v>369</v>
      </c>
      <c r="F54" s="22">
        <f t="shared" si="0"/>
        <v>94</v>
      </c>
      <c r="G54" s="22">
        <f t="shared" si="1"/>
        <v>94</v>
      </c>
      <c r="H54" s="10">
        <v>1</v>
      </c>
      <c r="I54" s="5" t="s">
        <v>345</v>
      </c>
      <c r="J54" s="5" t="s">
        <v>345</v>
      </c>
      <c r="K54" s="5" t="s">
        <v>345</v>
      </c>
    </row>
    <row r="55" spans="1:11" ht="89.25">
      <c r="A55" s="5">
        <v>38</v>
      </c>
      <c r="B55" s="5">
        <v>34</v>
      </c>
      <c r="C55" s="5">
        <v>35</v>
      </c>
      <c r="D55" s="4" t="s">
        <v>213</v>
      </c>
      <c r="E55" s="1" t="s">
        <v>146</v>
      </c>
      <c r="F55" s="22">
        <f t="shared" si="0"/>
        <v>95</v>
      </c>
      <c r="G55" s="22">
        <f t="shared" si="1"/>
        <v>95</v>
      </c>
      <c r="H55" s="10">
        <v>1</v>
      </c>
      <c r="I55" s="5" t="s">
        <v>345</v>
      </c>
      <c r="J55" s="5" t="s">
        <v>345</v>
      </c>
      <c r="K55" s="5" t="s">
        <v>345</v>
      </c>
    </row>
    <row r="56" spans="1:11" ht="114.75">
      <c r="A56" s="5">
        <v>39</v>
      </c>
      <c r="B56" s="5" t="s">
        <v>217</v>
      </c>
      <c r="C56" s="5" t="s">
        <v>217</v>
      </c>
      <c r="D56" s="4" t="s">
        <v>156</v>
      </c>
      <c r="E56" s="1" t="s">
        <v>175</v>
      </c>
      <c r="F56" s="22">
        <f t="shared" si="0"/>
        <v>96</v>
      </c>
      <c r="G56" s="22">
        <f t="shared" si="1"/>
        <v>96</v>
      </c>
      <c r="H56" s="10">
        <v>1</v>
      </c>
      <c r="I56" s="5" t="s">
        <v>345</v>
      </c>
      <c r="J56" s="5" t="s">
        <v>208</v>
      </c>
      <c r="K56" s="5" t="s">
        <v>208</v>
      </c>
    </row>
    <row r="57" spans="1:11" ht="102">
      <c r="A57" s="5">
        <v>40</v>
      </c>
      <c r="B57" s="5" t="s">
        <v>217</v>
      </c>
      <c r="C57" s="5" t="s">
        <v>217</v>
      </c>
      <c r="D57" s="4" t="s">
        <v>157</v>
      </c>
      <c r="E57" s="1" t="s">
        <v>176</v>
      </c>
      <c r="F57" s="22">
        <f t="shared" si="0"/>
        <v>97</v>
      </c>
      <c r="G57" s="22">
        <f t="shared" si="1"/>
        <v>97</v>
      </c>
      <c r="H57" s="10">
        <v>1</v>
      </c>
      <c r="I57" s="5" t="s">
        <v>345</v>
      </c>
      <c r="J57" s="5" t="s">
        <v>208</v>
      </c>
      <c r="K57" s="5" t="s">
        <v>208</v>
      </c>
    </row>
    <row r="58" spans="1:11" ht="102">
      <c r="A58" s="5">
        <v>41</v>
      </c>
      <c r="B58" s="5" t="s">
        <v>217</v>
      </c>
      <c r="C58" s="5" t="s">
        <v>217</v>
      </c>
      <c r="D58" s="4" t="s">
        <v>158</v>
      </c>
      <c r="E58" s="1" t="s">
        <v>176</v>
      </c>
      <c r="F58" s="22">
        <f t="shared" si="0"/>
        <v>98</v>
      </c>
      <c r="G58" s="22">
        <f t="shared" si="1"/>
        <v>98</v>
      </c>
      <c r="H58" s="10">
        <v>1</v>
      </c>
      <c r="I58" s="5" t="s">
        <v>345</v>
      </c>
      <c r="J58" s="5" t="s">
        <v>208</v>
      </c>
      <c r="K58" s="5" t="s">
        <v>208</v>
      </c>
    </row>
    <row r="59" spans="1:11" ht="165.75">
      <c r="A59" s="5">
        <v>42</v>
      </c>
      <c r="B59" s="5">
        <v>35</v>
      </c>
      <c r="C59" s="5">
        <v>36</v>
      </c>
      <c r="D59" s="4" t="s">
        <v>159</v>
      </c>
      <c r="E59" s="3" t="s">
        <v>41</v>
      </c>
      <c r="F59" s="22">
        <f t="shared" si="0"/>
        <v>99</v>
      </c>
      <c r="G59" s="22">
        <f t="shared" si="1"/>
        <v>100</v>
      </c>
      <c r="H59" s="10">
        <v>2</v>
      </c>
      <c r="I59" s="5" t="s">
        <v>345</v>
      </c>
      <c r="J59" s="5" t="s">
        <v>345</v>
      </c>
      <c r="K59" s="5" t="s">
        <v>345</v>
      </c>
    </row>
    <row r="60" spans="1:11" ht="89.25">
      <c r="A60" s="5">
        <v>43</v>
      </c>
      <c r="B60" s="5">
        <v>36</v>
      </c>
      <c r="C60" s="5">
        <v>37</v>
      </c>
      <c r="D60" s="4" t="s">
        <v>160</v>
      </c>
      <c r="E60" s="9" t="s">
        <v>494</v>
      </c>
      <c r="F60" s="22">
        <f t="shared" si="0"/>
        <v>101</v>
      </c>
      <c r="G60" s="22">
        <f t="shared" si="1"/>
        <v>101</v>
      </c>
      <c r="H60" s="10">
        <v>1</v>
      </c>
      <c r="I60" s="5" t="s">
        <v>345</v>
      </c>
      <c r="J60" s="5" t="s">
        <v>345</v>
      </c>
      <c r="K60" s="5" t="s">
        <v>345</v>
      </c>
    </row>
    <row r="61" spans="1:11" ht="89.25">
      <c r="A61" s="5">
        <v>44</v>
      </c>
      <c r="B61" s="5">
        <v>37</v>
      </c>
      <c r="C61" s="5">
        <v>38</v>
      </c>
      <c r="D61" s="9" t="s">
        <v>493</v>
      </c>
      <c r="E61" s="9" t="s">
        <v>494</v>
      </c>
      <c r="F61" s="22">
        <f>G60+1</f>
        <v>102</v>
      </c>
      <c r="G61" s="22">
        <f t="shared" si="1"/>
        <v>102</v>
      </c>
      <c r="H61" s="24">
        <v>1</v>
      </c>
      <c r="I61" s="23" t="s">
        <v>345</v>
      </c>
      <c r="J61" s="23" t="s">
        <v>345</v>
      </c>
      <c r="K61" s="23" t="s">
        <v>345</v>
      </c>
    </row>
    <row r="62" spans="1:11" ht="63.75">
      <c r="A62" s="5">
        <v>45</v>
      </c>
      <c r="B62" s="5">
        <v>38</v>
      </c>
      <c r="C62" s="5" t="s">
        <v>217</v>
      </c>
      <c r="D62" s="61" t="s">
        <v>620</v>
      </c>
      <c r="E62" s="1" t="s">
        <v>175</v>
      </c>
      <c r="F62" s="22">
        <f>G61+1</f>
        <v>103</v>
      </c>
      <c r="G62" s="22">
        <f t="shared" si="1"/>
        <v>103</v>
      </c>
      <c r="H62" s="10">
        <v>1</v>
      </c>
      <c r="I62" s="5" t="s">
        <v>345</v>
      </c>
      <c r="J62" s="5" t="s">
        <v>345</v>
      </c>
      <c r="K62" s="5" t="s">
        <v>208</v>
      </c>
    </row>
    <row r="63" spans="1:11" ht="76.5">
      <c r="A63" s="5">
        <v>46</v>
      </c>
      <c r="B63" s="5">
        <v>39</v>
      </c>
      <c r="C63" s="5" t="s">
        <v>217</v>
      </c>
      <c r="D63" s="9" t="s">
        <v>438</v>
      </c>
      <c r="E63" s="9" t="s">
        <v>178</v>
      </c>
      <c r="F63" s="22">
        <f t="shared" si="0"/>
        <v>104</v>
      </c>
      <c r="G63" s="22">
        <f t="shared" si="1"/>
        <v>104</v>
      </c>
      <c r="H63" s="10">
        <v>1</v>
      </c>
      <c r="I63" s="5" t="s">
        <v>345</v>
      </c>
      <c r="J63" s="5" t="s">
        <v>345</v>
      </c>
      <c r="K63" s="5" t="s">
        <v>208</v>
      </c>
    </row>
    <row r="64" spans="1:11" ht="89.25">
      <c r="A64" s="5">
        <v>47</v>
      </c>
      <c r="B64" s="5">
        <v>40</v>
      </c>
      <c r="C64" s="5" t="s">
        <v>217</v>
      </c>
      <c r="D64" s="9" t="s">
        <v>439</v>
      </c>
      <c r="E64" s="9" t="s">
        <v>146</v>
      </c>
      <c r="F64" s="22">
        <f t="shared" si="0"/>
        <v>105</v>
      </c>
      <c r="G64" s="22">
        <f t="shared" si="1"/>
        <v>105</v>
      </c>
      <c r="H64" s="10">
        <v>1</v>
      </c>
      <c r="I64" s="5" t="s">
        <v>345</v>
      </c>
      <c r="J64" s="5" t="s">
        <v>345</v>
      </c>
      <c r="K64" s="5" t="s">
        <v>208</v>
      </c>
    </row>
    <row r="65" spans="1:11" ht="140.25">
      <c r="A65" s="5">
        <v>48</v>
      </c>
      <c r="B65" s="5">
        <v>41</v>
      </c>
      <c r="C65" s="5" t="s">
        <v>217</v>
      </c>
      <c r="D65" s="9" t="s">
        <v>440</v>
      </c>
      <c r="E65" s="9" t="s">
        <v>146</v>
      </c>
      <c r="F65" s="22">
        <f t="shared" si="0"/>
        <v>106</v>
      </c>
      <c r="G65" s="22">
        <f t="shared" si="1"/>
        <v>106</v>
      </c>
      <c r="H65" s="10">
        <v>1</v>
      </c>
      <c r="I65" s="5" t="s">
        <v>345</v>
      </c>
      <c r="J65" s="5" t="s">
        <v>345</v>
      </c>
      <c r="K65" s="5" t="s">
        <v>208</v>
      </c>
    </row>
    <row r="66" spans="1:11" ht="165.75" customHeight="1">
      <c r="A66" s="5">
        <v>49</v>
      </c>
      <c r="B66" s="5">
        <v>42</v>
      </c>
      <c r="C66" s="5" t="s">
        <v>217</v>
      </c>
      <c r="D66" s="9" t="s">
        <v>441</v>
      </c>
      <c r="E66" s="9" t="s">
        <v>146</v>
      </c>
      <c r="F66" s="22">
        <f t="shared" si="0"/>
        <v>107</v>
      </c>
      <c r="G66" s="22">
        <f t="shared" si="1"/>
        <v>107</v>
      </c>
      <c r="H66" s="10">
        <v>1</v>
      </c>
      <c r="I66" s="5" t="s">
        <v>345</v>
      </c>
      <c r="J66" s="5" t="s">
        <v>345</v>
      </c>
      <c r="K66" s="5" t="s">
        <v>208</v>
      </c>
    </row>
    <row r="67" spans="1:12" ht="63.75">
      <c r="A67" s="5">
        <v>50</v>
      </c>
      <c r="B67" s="5">
        <v>43</v>
      </c>
      <c r="C67" s="23" t="s">
        <v>217</v>
      </c>
      <c r="D67" s="9" t="s">
        <v>387</v>
      </c>
      <c r="E67" s="9" t="s">
        <v>388</v>
      </c>
      <c r="F67" s="22">
        <f t="shared" si="0"/>
        <v>108</v>
      </c>
      <c r="G67" s="22">
        <f t="shared" si="1"/>
        <v>108</v>
      </c>
      <c r="H67" s="24">
        <v>1</v>
      </c>
      <c r="I67" s="23" t="s">
        <v>345</v>
      </c>
      <c r="J67" s="23" t="s">
        <v>345</v>
      </c>
      <c r="K67" s="23" t="s">
        <v>208</v>
      </c>
      <c r="L67" s="25"/>
    </row>
    <row r="68" spans="1:12" ht="63.75">
      <c r="A68" s="5">
        <v>51</v>
      </c>
      <c r="B68" s="23">
        <v>44</v>
      </c>
      <c r="C68" s="23" t="s">
        <v>217</v>
      </c>
      <c r="D68" s="9" t="s">
        <v>389</v>
      </c>
      <c r="E68" s="9" t="s">
        <v>388</v>
      </c>
      <c r="F68" s="22">
        <f t="shared" si="0"/>
        <v>109</v>
      </c>
      <c r="G68" s="22">
        <f t="shared" si="1"/>
        <v>109</v>
      </c>
      <c r="H68" s="24">
        <v>1</v>
      </c>
      <c r="I68" s="23" t="s">
        <v>345</v>
      </c>
      <c r="J68" s="23" t="s">
        <v>345</v>
      </c>
      <c r="K68" s="23" t="s">
        <v>208</v>
      </c>
      <c r="L68" s="25"/>
    </row>
    <row r="69" spans="1:12" ht="77.25" customHeight="1">
      <c r="A69" s="5">
        <v>52</v>
      </c>
      <c r="B69" s="23">
        <v>45</v>
      </c>
      <c r="C69" s="23" t="s">
        <v>217</v>
      </c>
      <c r="D69" s="9" t="s">
        <v>390</v>
      </c>
      <c r="E69" s="9" t="s">
        <v>369</v>
      </c>
      <c r="F69" s="22">
        <f t="shared" si="0"/>
        <v>110</v>
      </c>
      <c r="G69" s="22">
        <f t="shared" si="1"/>
        <v>110</v>
      </c>
      <c r="H69" s="22">
        <v>1</v>
      </c>
      <c r="I69" s="22" t="s">
        <v>345</v>
      </c>
      <c r="J69" s="23" t="s">
        <v>345</v>
      </c>
      <c r="K69" s="23" t="s">
        <v>208</v>
      </c>
      <c r="L69" s="25"/>
    </row>
    <row r="70" spans="1:12" ht="63.75">
      <c r="A70" s="5">
        <v>53</v>
      </c>
      <c r="B70" s="23">
        <v>46</v>
      </c>
      <c r="C70" s="23" t="s">
        <v>217</v>
      </c>
      <c r="D70" s="9" t="s">
        <v>495</v>
      </c>
      <c r="E70" s="9" t="s">
        <v>430</v>
      </c>
      <c r="F70" s="22">
        <f t="shared" si="0"/>
        <v>111</v>
      </c>
      <c r="G70" s="22">
        <f t="shared" si="1"/>
        <v>111</v>
      </c>
      <c r="H70" s="22">
        <v>1</v>
      </c>
      <c r="I70" s="22" t="s">
        <v>345</v>
      </c>
      <c r="J70" s="23" t="s">
        <v>345</v>
      </c>
      <c r="K70" s="23" t="s">
        <v>208</v>
      </c>
      <c r="L70" s="9" t="s">
        <v>423</v>
      </c>
    </row>
    <row r="71" spans="1:12" ht="63.75">
      <c r="A71" s="5">
        <v>53</v>
      </c>
      <c r="B71" s="23">
        <v>46</v>
      </c>
      <c r="C71" s="23" t="s">
        <v>217</v>
      </c>
      <c r="D71" s="9" t="s">
        <v>495</v>
      </c>
      <c r="E71" s="9" t="s">
        <v>431</v>
      </c>
      <c r="F71" s="22">
        <f t="shared" si="0"/>
        <v>112</v>
      </c>
      <c r="G71" s="22">
        <f t="shared" si="1"/>
        <v>112</v>
      </c>
      <c r="H71" s="22">
        <v>1</v>
      </c>
      <c r="I71" s="22" t="s">
        <v>345</v>
      </c>
      <c r="J71" s="23" t="s">
        <v>345</v>
      </c>
      <c r="K71" s="23" t="s">
        <v>208</v>
      </c>
      <c r="L71" s="9" t="s">
        <v>423</v>
      </c>
    </row>
    <row r="72" spans="1:12" ht="89.25">
      <c r="A72" s="5">
        <v>53</v>
      </c>
      <c r="B72" s="23">
        <v>46</v>
      </c>
      <c r="C72" s="23" t="s">
        <v>217</v>
      </c>
      <c r="D72" s="9" t="s">
        <v>495</v>
      </c>
      <c r="E72" s="9" t="s">
        <v>432</v>
      </c>
      <c r="F72" s="22">
        <f t="shared" si="0"/>
        <v>113</v>
      </c>
      <c r="G72" s="22">
        <f t="shared" si="1"/>
        <v>113</v>
      </c>
      <c r="H72" s="22">
        <v>1</v>
      </c>
      <c r="I72" s="22" t="s">
        <v>345</v>
      </c>
      <c r="J72" s="23" t="s">
        <v>345</v>
      </c>
      <c r="K72" s="23" t="s">
        <v>208</v>
      </c>
      <c r="L72" s="9" t="s">
        <v>423</v>
      </c>
    </row>
    <row r="73" spans="1:12" ht="51">
      <c r="A73" s="5">
        <v>54</v>
      </c>
      <c r="B73" s="23">
        <v>47</v>
      </c>
      <c r="C73" s="23" t="s">
        <v>217</v>
      </c>
      <c r="D73" s="9" t="s">
        <v>496</v>
      </c>
      <c r="E73" s="9" t="s">
        <v>433</v>
      </c>
      <c r="F73" s="22">
        <f t="shared" si="0"/>
        <v>114</v>
      </c>
      <c r="G73" s="22">
        <f t="shared" si="1"/>
        <v>114</v>
      </c>
      <c r="H73" s="22">
        <v>1</v>
      </c>
      <c r="I73" s="22" t="s">
        <v>345</v>
      </c>
      <c r="J73" s="23" t="s">
        <v>345</v>
      </c>
      <c r="K73" s="23" t="s">
        <v>208</v>
      </c>
      <c r="L73" s="9" t="s">
        <v>423</v>
      </c>
    </row>
    <row r="74" spans="1:12" ht="63.75">
      <c r="A74" s="5">
        <v>54</v>
      </c>
      <c r="B74" s="23">
        <v>47</v>
      </c>
      <c r="C74" s="23" t="s">
        <v>217</v>
      </c>
      <c r="D74" s="9" t="s">
        <v>496</v>
      </c>
      <c r="E74" s="9" t="s">
        <v>434</v>
      </c>
      <c r="F74" s="22">
        <f t="shared" si="0"/>
        <v>115</v>
      </c>
      <c r="G74" s="22">
        <f t="shared" si="1"/>
        <v>115</v>
      </c>
      <c r="H74" s="22">
        <v>1</v>
      </c>
      <c r="I74" s="22" t="s">
        <v>345</v>
      </c>
      <c r="J74" s="23" t="s">
        <v>345</v>
      </c>
      <c r="K74" s="23" t="s">
        <v>208</v>
      </c>
      <c r="L74" s="9" t="s">
        <v>423</v>
      </c>
    </row>
    <row r="75" spans="1:12" ht="51">
      <c r="A75" s="5">
        <v>54</v>
      </c>
      <c r="B75" s="23">
        <v>47</v>
      </c>
      <c r="C75" s="23" t="s">
        <v>217</v>
      </c>
      <c r="D75" s="9" t="s">
        <v>496</v>
      </c>
      <c r="E75" s="9" t="s">
        <v>435</v>
      </c>
      <c r="F75" s="22">
        <f t="shared" si="0"/>
        <v>116</v>
      </c>
      <c r="G75" s="22">
        <f t="shared" si="1"/>
        <v>116</v>
      </c>
      <c r="H75" s="22">
        <v>1</v>
      </c>
      <c r="I75" s="22" t="s">
        <v>345</v>
      </c>
      <c r="J75" s="23" t="s">
        <v>345</v>
      </c>
      <c r="K75" s="23" t="s">
        <v>208</v>
      </c>
      <c r="L75" s="9" t="s">
        <v>423</v>
      </c>
    </row>
    <row r="76" spans="1:12" ht="63.75">
      <c r="A76" s="5">
        <v>54</v>
      </c>
      <c r="B76" s="23">
        <v>47</v>
      </c>
      <c r="C76" s="23" t="s">
        <v>217</v>
      </c>
      <c r="D76" s="9" t="s">
        <v>496</v>
      </c>
      <c r="E76" s="9" t="s">
        <v>436</v>
      </c>
      <c r="F76" s="22">
        <f t="shared" si="0"/>
        <v>117</v>
      </c>
      <c r="G76" s="22">
        <f t="shared" si="1"/>
        <v>117</v>
      </c>
      <c r="H76" s="22">
        <v>1</v>
      </c>
      <c r="I76" s="22" t="s">
        <v>345</v>
      </c>
      <c r="J76" s="23" t="s">
        <v>345</v>
      </c>
      <c r="K76" s="23" t="s">
        <v>208</v>
      </c>
      <c r="L76" s="9" t="s">
        <v>423</v>
      </c>
    </row>
    <row r="77" spans="1:12" ht="51">
      <c r="A77" s="5">
        <v>55</v>
      </c>
      <c r="B77" s="23">
        <v>48</v>
      </c>
      <c r="C77" s="23" t="s">
        <v>217</v>
      </c>
      <c r="D77" s="9" t="s">
        <v>497</v>
      </c>
      <c r="E77" s="9" t="s">
        <v>369</v>
      </c>
      <c r="F77" s="22">
        <f t="shared" si="0"/>
        <v>118</v>
      </c>
      <c r="G77" s="22">
        <f t="shared" si="1"/>
        <v>118</v>
      </c>
      <c r="H77" s="24">
        <v>1</v>
      </c>
      <c r="I77" s="23" t="s">
        <v>345</v>
      </c>
      <c r="J77" s="23" t="s">
        <v>345</v>
      </c>
      <c r="K77" s="23" t="s">
        <v>208</v>
      </c>
      <c r="L77" s="25"/>
    </row>
    <row r="78" spans="1:12" ht="63.75">
      <c r="A78" s="5">
        <v>56</v>
      </c>
      <c r="B78" s="23">
        <v>49</v>
      </c>
      <c r="C78" s="23" t="s">
        <v>217</v>
      </c>
      <c r="D78" s="9" t="s">
        <v>106</v>
      </c>
      <c r="E78" s="9" t="s">
        <v>194</v>
      </c>
      <c r="F78" s="22">
        <f t="shared" si="0"/>
        <v>119</v>
      </c>
      <c r="G78" s="22">
        <f t="shared" si="1"/>
        <v>119</v>
      </c>
      <c r="H78" s="24">
        <v>1</v>
      </c>
      <c r="I78" s="23" t="s">
        <v>345</v>
      </c>
      <c r="J78" s="23" t="s">
        <v>345</v>
      </c>
      <c r="K78" s="23" t="s">
        <v>208</v>
      </c>
      <c r="L78" s="25"/>
    </row>
    <row r="79" spans="1:12" ht="51">
      <c r="A79" s="5">
        <v>57</v>
      </c>
      <c r="B79" s="23">
        <v>50</v>
      </c>
      <c r="C79" s="23" t="s">
        <v>217</v>
      </c>
      <c r="D79" s="9" t="s">
        <v>107</v>
      </c>
      <c r="E79" s="9" t="s">
        <v>369</v>
      </c>
      <c r="F79" s="22">
        <f t="shared" si="0"/>
        <v>120</v>
      </c>
      <c r="G79" s="22">
        <f t="shared" si="1"/>
        <v>120</v>
      </c>
      <c r="H79" s="24">
        <v>1</v>
      </c>
      <c r="I79" s="23" t="s">
        <v>345</v>
      </c>
      <c r="J79" s="23" t="s">
        <v>345</v>
      </c>
      <c r="K79" s="23" t="s">
        <v>208</v>
      </c>
      <c r="L79" s="25"/>
    </row>
    <row r="80" spans="1:12" ht="63.75">
      <c r="A80" s="5">
        <v>58</v>
      </c>
      <c r="B80" s="23">
        <v>51</v>
      </c>
      <c r="C80" s="23" t="s">
        <v>217</v>
      </c>
      <c r="D80" s="9" t="s">
        <v>498</v>
      </c>
      <c r="E80" s="9" t="s">
        <v>194</v>
      </c>
      <c r="F80" s="22">
        <f t="shared" si="0"/>
        <v>121</v>
      </c>
      <c r="G80" s="22">
        <f t="shared" si="1"/>
        <v>121</v>
      </c>
      <c r="H80" s="24">
        <v>1</v>
      </c>
      <c r="I80" s="23" t="s">
        <v>345</v>
      </c>
      <c r="J80" s="23" t="s">
        <v>345</v>
      </c>
      <c r="K80" s="23" t="s">
        <v>208</v>
      </c>
      <c r="L80" s="25"/>
    </row>
    <row r="81" spans="1:12" ht="63.75">
      <c r="A81" s="23" t="s">
        <v>217</v>
      </c>
      <c r="B81" s="23" t="s">
        <v>217</v>
      </c>
      <c r="C81" s="5">
        <v>39</v>
      </c>
      <c r="D81" s="9" t="s">
        <v>135</v>
      </c>
      <c r="E81" s="9" t="s">
        <v>44</v>
      </c>
      <c r="F81" s="22">
        <f t="shared" si="0"/>
        <v>122</v>
      </c>
      <c r="G81" s="22">
        <f t="shared" si="1"/>
        <v>123</v>
      </c>
      <c r="H81" s="24">
        <v>2</v>
      </c>
      <c r="I81" s="23" t="s">
        <v>208</v>
      </c>
      <c r="J81" s="23" t="s">
        <v>208</v>
      </c>
      <c r="K81" s="23" t="s">
        <v>345</v>
      </c>
      <c r="L81" s="25"/>
    </row>
    <row r="82" spans="1:12" ht="127.5">
      <c r="A82" s="23">
        <v>59</v>
      </c>
      <c r="B82" s="23">
        <v>52</v>
      </c>
      <c r="C82" s="23" t="s">
        <v>499</v>
      </c>
      <c r="D82" s="9" t="s">
        <v>161</v>
      </c>
      <c r="E82" s="9" t="s">
        <v>437</v>
      </c>
      <c r="F82" s="22">
        <f aca="true" t="shared" si="2" ref="F82:F145">G81+1</f>
        <v>124</v>
      </c>
      <c r="G82" s="22">
        <f aca="true" t="shared" si="3" ref="G82:G145">F82+(H82-1)</f>
        <v>124</v>
      </c>
      <c r="H82" s="24">
        <v>1</v>
      </c>
      <c r="I82" s="23" t="s">
        <v>345</v>
      </c>
      <c r="J82" s="23" t="s">
        <v>345</v>
      </c>
      <c r="K82" s="23" t="s">
        <v>345</v>
      </c>
      <c r="L82" s="9" t="s">
        <v>191</v>
      </c>
    </row>
    <row r="83" spans="1:12" ht="51">
      <c r="A83" s="23">
        <v>60</v>
      </c>
      <c r="B83" s="23">
        <v>53</v>
      </c>
      <c r="C83" s="23" t="s">
        <v>500</v>
      </c>
      <c r="D83" s="9" t="s">
        <v>384</v>
      </c>
      <c r="E83" s="9" t="s">
        <v>195</v>
      </c>
      <c r="F83" s="22">
        <f t="shared" si="2"/>
        <v>125</v>
      </c>
      <c r="G83" s="22">
        <f t="shared" si="3"/>
        <v>125</v>
      </c>
      <c r="H83" s="24">
        <v>1</v>
      </c>
      <c r="I83" s="23" t="s">
        <v>345</v>
      </c>
      <c r="J83" s="23" t="s">
        <v>345</v>
      </c>
      <c r="K83" s="23" t="s">
        <v>345</v>
      </c>
      <c r="L83" s="9" t="s">
        <v>192</v>
      </c>
    </row>
    <row r="84" spans="1:12" ht="63.75">
      <c r="A84" s="23" t="s">
        <v>217</v>
      </c>
      <c r="B84" s="23" t="s">
        <v>217</v>
      </c>
      <c r="C84" s="23" t="s">
        <v>501</v>
      </c>
      <c r="D84" s="9" t="s">
        <v>162</v>
      </c>
      <c r="E84" s="9" t="s">
        <v>195</v>
      </c>
      <c r="F84" s="22">
        <f t="shared" si="2"/>
        <v>126</v>
      </c>
      <c r="G84" s="22">
        <f t="shared" si="3"/>
        <v>126</v>
      </c>
      <c r="H84" s="24">
        <v>1</v>
      </c>
      <c r="I84" s="23" t="s">
        <v>208</v>
      </c>
      <c r="J84" s="23" t="s">
        <v>208</v>
      </c>
      <c r="K84" s="23" t="s">
        <v>345</v>
      </c>
      <c r="L84" s="9" t="s">
        <v>193</v>
      </c>
    </row>
    <row r="85" spans="1:12" ht="102">
      <c r="A85" s="23">
        <v>61</v>
      </c>
      <c r="B85" s="23">
        <v>54</v>
      </c>
      <c r="C85" s="23">
        <v>45</v>
      </c>
      <c r="D85" s="9" t="s">
        <v>163</v>
      </c>
      <c r="E85" s="9" t="s">
        <v>233</v>
      </c>
      <c r="F85" s="22">
        <f t="shared" si="2"/>
        <v>127</v>
      </c>
      <c r="G85" s="22">
        <f t="shared" si="3"/>
        <v>127</v>
      </c>
      <c r="H85" s="24">
        <v>1</v>
      </c>
      <c r="I85" s="23" t="s">
        <v>345</v>
      </c>
      <c r="J85" s="23" t="s">
        <v>345</v>
      </c>
      <c r="K85" s="23" t="s">
        <v>345</v>
      </c>
      <c r="L85" s="25"/>
    </row>
    <row r="86" spans="1:12" ht="114.75">
      <c r="A86" s="23" t="s">
        <v>217</v>
      </c>
      <c r="B86" s="23" t="s">
        <v>217</v>
      </c>
      <c r="C86" s="23">
        <v>46</v>
      </c>
      <c r="D86" s="9" t="s">
        <v>214</v>
      </c>
      <c r="E86" s="9" t="s">
        <v>502</v>
      </c>
      <c r="F86" s="22">
        <f t="shared" si="2"/>
        <v>128</v>
      </c>
      <c r="G86" s="22">
        <f t="shared" si="3"/>
        <v>128</v>
      </c>
      <c r="H86" s="24">
        <v>1</v>
      </c>
      <c r="I86" s="23" t="s">
        <v>208</v>
      </c>
      <c r="J86" s="23" t="s">
        <v>208</v>
      </c>
      <c r="K86" s="23" t="s">
        <v>345</v>
      </c>
      <c r="L86" s="25"/>
    </row>
    <row r="87" spans="1:12" ht="51">
      <c r="A87" s="23">
        <v>62</v>
      </c>
      <c r="B87" s="23">
        <v>55</v>
      </c>
      <c r="C87" s="23">
        <v>41</v>
      </c>
      <c r="D87" s="9" t="s">
        <v>164</v>
      </c>
      <c r="E87" s="9" t="s">
        <v>196</v>
      </c>
      <c r="F87" s="22">
        <f t="shared" si="2"/>
        <v>129</v>
      </c>
      <c r="G87" s="22">
        <f t="shared" si="3"/>
        <v>129</v>
      </c>
      <c r="H87" s="24">
        <v>1</v>
      </c>
      <c r="I87" s="23" t="s">
        <v>345</v>
      </c>
      <c r="J87" s="23" t="s">
        <v>345</v>
      </c>
      <c r="K87" s="23" t="s">
        <v>345</v>
      </c>
      <c r="L87" s="25"/>
    </row>
    <row r="88" spans="1:12" ht="25.5">
      <c r="A88" s="23">
        <v>63</v>
      </c>
      <c r="B88" s="23">
        <v>56</v>
      </c>
      <c r="C88" s="23">
        <v>42</v>
      </c>
      <c r="D88" s="9" t="s">
        <v>503</v>
      </c>
      <c r="E88" s="9" t="s">
        <v>197</v>
      </c>
      <c r="F88" s="22">
        <f t="shared" si="2"/>
        <v>130</v>
      </c>
      <c r="G88" s="22">
        <f t="shared" si="3"/>
        <v>130</v>
      </c>
      <c r="H88" s="24">
        <v>1</v>
      </c>
      <c r="I88" s="23" t="s">
        <v>345</v>
      </c>
      <c r="J88" s="23" t="s">
        <v>345</v>
      </c>
      <c r="K88" s="23" t="s">
        <v>345</v>
      </c>
      <c r="L88" s="25"/>
    </row>
    <row r="89" spans="1:12" ht="51">
      <c r="A89" s="23">
        <v>63</v>
      </c>
      <c r="B89" s="23">
        <v>56</v>
      </c>
      <c r="C89" s="23">
        <v>42</v>
      </c>
      <c r="D89" s="9" t="s">
        <v>503</v>
      </c>
      <c r="E89" s="9" t="s">
        <v>198</v>
      </c>
      <c r="F89" s="22">
        <f t="shared" si="2"/>
        <v>131</v>
      </c>
      <c r="G89" s="22">
        <f t="shared" si="3"/>
        <v>131</v>
      </c>
      <c r="H89" s="24">
        <v>1</v>
      </c>
      <c r="I89" s="23" t="s">
        <v>345</v>
      </c>
      <c r="J89" s="23" t="s">
        <v>345</v>
      </c>
      <c r="K89" s="23" t="s">
        <v>345</v>
      </c>
      <c r="L89" s="25"/>
    </row>
    <row r="90" spans="1:12" ht="25.5">
      <c r="A90" s="23">
        <v>63</v>
      </c>
      <c r="B90" s="23">
        <v>56</v>
      </c>
      <c r="C90" s="23">
        <v>42</v>
      </c>
      <c r="D90" s="9" t="s">
        <v>503</v>
      </c>
      <c r="E90" s="9" t="s">
        <v>199</v>
      </c>
      <c r="F90" s="22">
        <f t="shared" si="2"/>
        <v>132</v>
      </c>
      <c r="G90" s="22">
        <f t="shared" si="3"/>
        <v>132</v>
      </c>
      <c r="H90" s="24">
        <v>1</v>
      </c>
      <c r="I90" s="23" t="s">
        <v>345</v>
      </c>
      <c r="J90" s="23" t="s">
        <v>345</v>
      </c>
      <c r="K90" s="23" t="s">
        <v>345</v>
      </c>
      <c r="L90" s="25"/>
    </row>
    <row r="91" spans="1:12" ht="51">
      <c r="A91" s="23">
        <v>63</v>
      </c>
      <c r="B91" s="23">
        <v>56</v>
      </c>
      <c r="C91" s="23">
        <v>42</v>
      </c>
      <c r="D91" s="9" t="s">
        <v>503</v>
      </c>
      <c r="E91" s="9" t="s">
        <v>200</v>
      </c>
      <c r="F91" s="22">
        <f t="shared" si="2"/>
        <v>133</v>
      </c>
      <c r="G91" s="22">
        <f t="shared" si="3"/>
        <v>133</v>
      </c>
      <c r="H91" s="24">
        <v>1</v>
      </c>
      <c r="I91" s="23" t="s">
        <v>345</v>
      </c>
      <c r="J91" s="23" t="s">
        <v>345</v>
      </c>
      <c r="K91" s="23" t="s">
        <v>345</v>
      </c>
      <c r="L91" s="25"/>
    </row>
    <row r="92" spans="1:12" ht="51">
      <c r="A92" s="23">
        <v>63</v>
      </c>
      <c r="B92" s="23">
        <v>56</v>
      </c>
      <c r="C92" s="23">
        <v>42</v>
      </c>
      <c r="D92" s="9" t="s">
        <v>503</v>
      </c>
      <c r="E92" s="9" t="s">
        <v>201</v>
      </c>
      <c r="F92" s="22">
        <f t="shared" si="2"/>
        <v>134</v>
      </c>
      <c r="G92" s="22">
        <f t="shared" si="3"/>
        <v>134</v>
      </c>
      <c r="H92" s="24">
        <v>1</v>
      </c>
      <c r="I92" s="23" t="s">
        <v>345</v>
      </c>
      <c r="J92" s="23" t="s">
        <v>345</v>
      </c>
      <c r="K92" s="23" t="s">
        <v>345</v>
      </c>
      <c r="L92" s="25"/>
    </row>
    <row r="93" spans="1:12" ht="25.5">
      <c r="A93" s="23">
        <v>63</v>
      </c>
      <c r="B93" s="23">
        <v>56</v>
      </c>
      <c r="C93" s="23">
        <v>42</v>
      </c>
      <c r="D93" s="9" t="s">
        <v>503</v>
      </c>
      <c r="E93" s="9" t="s">
        <v>202</v>
      </c>
      <c r="F93" s="22">
        <f t="shared" si="2"/>
        <v>135</v>
      </c>
      <c r="G93" s="22">
        <f t="shared" si="3"/>
        <v>135</v>
      </c>
      <c r="H93" s="24">
        <v>1</v>
      </c>
      <c r="I93" s="23" t="s">
        <v>345</v>
      </c>
      <c r="J93" s="23" t="s">
        <v>345</v>
      </c>
      <c r="K93" s="23" t="s">
        <v>345</v>
      </c>
      <c r="L93" s="25"/>
    </row>
    <row r="94" spans="1:12" ht="76.5">
      <c r="A94" s="23">
        <v>64</v>
      </c>
      <c r="B94" s="23">
        <v>57</v>
      </c>
      <c r="C94" s="23">
        <v>47</v>
      </c>
      <c r="D94" s="9" t="s">
        <v>165</v>
      </c>
      <c r="E94" s="9" t="s">
        <v>194</v>
      </c>
      <c r="F94" s="22">
        <f t="shared" si="2"/>
        <v>136</v>
      </c>
      <c r="G94" s="22">
        <f t="shared" si="3"/>
        <v>136</v>
      </c>
      <c r="H94" s="24">
        <v>1</v>
      </c>
      <c r="I94" s="23" t="s">
        <v>345</v>
      </c>
      <c r="J94" s="23" t="s">
        <v>345</v>
      </c>
      <c r="K94" s="23" t="s">
        <v>345</v>
      </c>
      <c r="L94" s="32" t="s">
        <v>457</v>
      </c>
    </row>
    <row r="95" spans="1:12" ht="76.5">
      <c r="A95" s="23">
        <v>65</v>
      </c>
      <c r="B95" s="23">
        <v>58</v>
      </c>
      <c r="C95" s="23">
        <v>48</v>
      </c>
      <c r="D95" s="9" t="s">
        <v>504</v>
      </c>
      <c r="E95" s="9" t="s">
        <v>203</v>
      </c>
      <c r="F95" s="22">
        <f t="shared" si="2"/>
        <v>137</v>
      </c>
      <c r="G95" s="22">
        <f t="shared" si="3"/>
        <v>137</v>
      </c>
      <c r="H95" s="10">
        <v>1</v>
      </c>
      <c r="I95" s="5" t="s">
        <v>345</v>
      </c>
      <c r="J95" s="5" t="s">
        <v>345</v>
      </c>
      <c r="K95" s="5" t="s">
        <v>345</v>
      </c>
      <c r="L95" s="9" t="s">
        <v>457</v>
      </c>
    </row>
    <row r="96" spans="1:12" ht="76.5">
      <c r="A96" s="23">
        <v>65</v>
      </c>
      <c r="B96" s="23">
        <v>58</v>
      </c>
      <c r="C96" s="23">
        <v>48</v>
      </c>
      <c r="D96" s="9" t="s">
        <v>504</v>
      </c>
      <c r="E96" s="9" t="s">
        <v>204</v>
      </c>
      <c r="F96" s="22">
        <f t="shared" si="2"/>
        <v>138</v>
      </c>
      <c r="G96" s="22">
        <f t="shared" si="3"/>
        <v>138</v>
      </c>
      <c r="H96" s="10">
        <v>1</v>
      </c>
      <c r="I96" s="5" t="s">
        <v>345</v>
      </c>
      <c r="J96" s="5" t="s">
        <v>345</v>
      </c>
      <c r="K96" s="5" t="s">
        <v>345</v>
      </c>
      <c r="L96" s="9" t="s">
        <v>457</v>
      </c>
    </row>
    <row r="97" spans="1:12" ht="76.5">
      <c r="A97" s="23">
        <v>65</v>
      </c>
      <c r="B97" s="23">
        <v>58</v>
      </c>
      <c r="C97" s="23">
        <v>48</v>
      </c>
      <c r="D97" s="9" t="s">
        <v>504</v>
      </c>
      <c r="E97" s="1" t="s">
        <v>205</v>
      </c>
      <c r="F97" s="22">
        <f t="shared" si="2"/>
        <v>139</v>
      </c>
      <c r="G97" s="22">
        <f t="shared" si="3"/>
        <v>139</v>
      </c>
      <c r="H97" s="10">
        <v>1</v>
      </c>
      <c r="I97" s="5" t="s">
        <v>345</v>
      </c>
      <c r="J97" s="5" t="s">
        <v>345</v>
      </c>
      <c r="K97" s="5" t="s">
        <v>345</v>
      </c>
      <c r="L97" s="9" t="s">
        <v>457</v>
      </c>
    </row>
    <row r="98" spans="1:12" ht="76.5">
      <c r="A98" s="23">
        <v>65</v>
      </c>
      <c r="B98" s="23">
        <v>58</v>
      </c>
      <c r="C98" s="23">
        <v>48</v>
      </c>
      <c r="D98" s="9" t="s">
        <v>504</v>
      </c>
      <c r="E98" s="1" t="s">
        <v>206</v>
      </c>
      <c r="F98" s="22">
        <f t="shared" si="2"/>
        <v>140</v>
      </c>
      <c r="G98" s="22">
        <f t="shared" si="3"/>
        <v>140</v>
      </c>
      <c r="H98" s="10">
        <v>1</v>
      </c>
      <c r="I98" s="5" t="s">
        <v>345</v>
      </c>
      <c r="J98" s="5" t="s">
        <v>345</v>
      </c>
      <c r="K98" s="5" t="s">
        <v>345</v>
      </c>
      <c r="L98" s="9" t="s">
        <v>457</v>
      </c>
    </row>
    <row r="99" spans="1:12" ht="165.75">
      <c r="A99" s="23">
        <v>65</v>
      </c>
      <c r="B99" s="23">
        <v>58</v>
      </c>
      <c r="C99" s="23">
        <v>48</v>
      </c>
      <c r="D99" s="9" t="s">
        <v>504</v>
      </c>
      <c r="E99" s="1" t="s">
        <v>207</v>
      </c>
      <c r="F99" s="22">
        <f t="shared" si="2"/>
        <v>141</v>
      </c>
      <c r="G99" s="22">
        <f t="shared" si="3"/>
        <v>141</v>
      </c>
      <c r="H99" s="10">
        <v>1</v>
      </c>
      <c r="I99" s="5" t="s">
        <v>345</v>
      </c>
      <c r="J99" s="5" t="s">
        <v>345</v>
      </c>
      <c r="K99" s="5" t="s">
        <v>345</v>
      </c>
      <c r="L99" s="9" t="s">
        <v>505</v>
      </c>
    </row>
    <row r="100" spans="1:12" ht="89.25">
      <c r="A100" s="23"/>
      <c r="B100" s="23"/>
      <c r="C100" s="23"/>
      <c r="D100" s="1" t="s">
        <v>218</v>
      </c>
      <c r="E100" s="1" t="s">
        <v>223</v>
      </c>
      <c r="F100" s="22">
        <f t="shared" si="2"/>
        <v>142</v>
      </c>
      <c r="G100" s="22">
        <f t="shared" si="3"/>
        <v>142</v>
      </c>
      <c r="H100" s="10">
        <v>1</v>
      </c>
      <c r="I100" s="5" t="s">
        <v>141</v>
      </c>
      <c r="J100" s="5" t="s">
        <v>302</v>
      </c>
      <c r="K100" s="5" t="s">
        <v>302</v>
      </c>
      <c r="L100" s="9" t="s">
        <v>506</v>
      </c>
    </row>
    <row r="101" spans="1:12" ht="38.25">
      <c r="A101" s="23"/>
      <c r="B101" s="23"/>
      <c r="C101" s="23"/>
      <c r="D101" s="1" t="s">
        <v>219</v>
      </c>
      <c r="E101" s="1" t="s">
        <v>3</v>
      </c>
      <c r="F101" s="22">
        <f t="shared" si="2"/>
        <v>143</v>
      </c>
      <c r="G101" s="22">
        <f t="shared" si="3"/>
        <v>143</v>
      </c>
      <c r="H101" s="10">
        <v>1</v>
      </c>
      <c r="I101" s="5" t="s">
        <v>302</v>
      </c>
      <c r="J101" s="5" t="s">
        <v>302</v>
      </c>
      <c r="K101" s="5" t="s">
        <v>302</v>
      </c>
      <c r="L101" s="1"/>
    </row>
    <row r="102" spans="1:11" ht="38.25">
      <c r="A102" s="23"/>
      <c r="B102" s="23"/>
      <c r="C102" s="23"/>
      <c r="D102" s="1" t="s">
        <v>220</v>
      </c>
      <c r="E102" s="1" t="s">
        <v>3</v>
      </c>
      <c r="F102" s="22">
        <f t="shared" si="2"/>
        <v>144</v>
      </c>
      <c r="G102" s="22">
        <f t="shared" si="3"/>
        <v>144</v>
      </c>
      <c r="H102" s="10">
        <v>1</v>
      </c>
      <c r="I102" s="5" t="s">
        <v>302</v>
      </c>
      <c r="J102" s="5" t="s">
        <v>302</v>
      </c>
      <c r="K102" s="5" t="s">
        <v>302</v>
      </c>
    </row>
    <row r="103" spans="1:11" ht="25.5">
      <c r="A103" s="23"/>
      <c r="B103" s="23"/>
      <c r="C103" s="23"/>
      <c r="D103" s="1" t="s">
        <v>221</v>
      </c>
      <c r="E103" s="1" t="s">
        <v>225</v>
      </c>
      <c r="F103" s="22">
        <f t="shared" si="2"/>
        <v>145</v>
      </c>
      <c r="G103" s="22">
        <f t="shared" si="3"/>
        <v>145</v>
      </c>
      <c r="H103" s="10">
        <v>1</v>
      </c>
      <c r="I103" s="5" t="s">
        <v>302</v>
      </c>
      <c r="J103" s="5" t="s">
        <v>302</v>
      </c>
      <c r="K103" s="5" t="s">
        <v>302</v>
      </c>
    </row>
    <row r="104" spans="1:11" ht="25.5">
      <c r="A104" s="23"/>
      <c r="B104" s="23"/>
      <c r="C104" s="23"/>
      <c r="D104" s="1" t="s">
        <v>102</v>
      </c>
      <c r="E104" s="1" t="s">
        <v>225</v>
      </c>
      <c r="F104" s="22">
        <f t="shared" si="2"/>
        <v>146</v>
      </c>
      <c r="G104" s="22">
        <f t="shared" si="3"/>
        <v>146</v>
      </c>
      <c r="H104" s="10">
        <v>1</v>
      </c>
      <c r="I104" s="5" t="s">
        <v>302</v>
      </c>
      <c r="J104" s="5" t="s">
        <v>302</v>
      </c>
      <c r="K104" s="5" t="s">
        <v>302</v>
      </c>
    </row>
    <row r="105" spans="1:12" ht="38.25">
      <c r="A105" s="23"/>
      <c r="B105" s="23"/>
      <c r="C105" s="23"/>
      <c r="D105" s="1" t="s">
        <v>581</v>
      </c>
      <c r="E105" s="1" t="s">
        <v>3</v>
      </c>
      <c r="F105" s="22">
        <f t="shared" si="2"/>
        <v>147</v>
      </c>
      <c r="G105" s="22">
        <f t="shared" si="3"/>
        <v>147</v>
      </c>
      <c r="H105" s="10">
        <v>1</v>
      </c>
      <c r="I105" s="5" t="s">
        <v>302</v>
      </c>
      <c r="J105" s="5" t="s">
        <v>302</v>
      </c>
      <c r="K105" s="5" t="s">
        <v>303</v>
      </c>
      <c r="L105" s="1" t="s">
        <v>385</v>
      </c>
    </row>
    <row r="106" spans="1:12" ht="51">
      <c r="A106" s="23"/>
      <c r="B106" s="23"/>
      <c r="C106" s="23"/>
      <c r="D106" s="9" t="s">
        <v>237</v>
      </c>
      <c r="E106" s="9" t="s">
        <v>3</v>
      </c>
      <c r="F106" s="22">
        <f t="shared" si="2"/>
        <v>148</v>
      </c>
      <c r="G106" s="22">
        <f t="shared" si="3"/>
        <v>148</v>
      </c>
      <c r="H106" s="24">
        <v>1</v>
      </c>
      <c r="I106" s="23" t="s">
        <v>302</v>
      </c>
      <c r="J106" s="22" t="s">
        <v>302</v>
      </c>
      <c r="K106" s="23" t="s">
        <v>303</v>
      </c>
      <c r="L106" s="1"/>
    </row>
    <row r="107" spans="1:11" ht="38.25">
      <c r="A107" s="23">
        <v>1</v>
      </c>
      <c r="B107" s="23">
        <v>1</v>
      </c>
      <c r="C107" s="23">
        <v>1</v>
      </c>
      <c r="D107" s="1" t="s">
        <v>238</v>
      </c>
      <c r="E107" s="1" t="s">
        <v>4</v>
      </c>
      <c r="F107" s="22">
        <f t="shared" si="2"/>
        <v>149</v>
      </c>
      <c r="G107" s="22">
        <f t="shared" si="3"/>
        <v>149</v>
      </c>
      <c r="H107" s="10">
        <v>1</v>
      </c>
      <c r="I107" s="5" t="s">
        <v>302</v>
      </c>
      <c r="J107" s="5" t="s">
        <v>302</v>
      </c>
      <c r="K107" s="5" t="s">
        <v>302</v>
      </c>
    </row>
    <row r="108" spans="1:11" ht="38.25">
      <c r="A108" s="23">
        <v>3</v>
      </c>
      <c r="B108" s="23">
        <v>3</v>
      </c>
      <c r="C108" s="23">
        <v>3</v>
      </c>
      <c r="D108" s="1" t="s">
        <v>238</v>
      </c>
      <c r="E108" s="1" t="s">
        <v>4</v>
      </c>
      <c r="F108" s="22">
        <f t="shared" si="2"/>
        <v>150</v>
      </c>
      <c r="G108" s="22">
        <f t="shared" si="3"/>
        <v>150</v>
      </c>
      <c r="H108" s="10">
        <v>1</v>
      </c>
      <c r="I108" s="5" t="s">
        <v>302</v>
      </c>
      <c r="J108" s="5" t="s">
        <v>302</v>
      </c>
      <c r="K108" s="5" t="s">
        <v>302</v>
      </c>
    </row>
    <row r="109" spans="1:11" ht="51">
      <c r="A109" s="23">
        <v>4</v>
      </c>
      <c r="B109" s="23">
        <v>4</v>
      </c>
      <c r="C109" s="23">
        <v>4</v>
      </c>
      <c r="D109" s="1" t="s">
        <v>238</v>
      </c>
      <c r="E109" s="1" t="s">
        <v>5</v>
      </c>
      <c r="F109" s="22">
        <f t="shared" si="2"/>
        <v>151</v>
      </c>
      <c r="G109" s="22">
        <f t="shared" si="3"/>
        <v>151</v>
      </c>
      <c r="H109" s="10">
        <v>1</v>
      </c>
      <c r="I109" s="5" t="s">
        <v>302</v>
      </c>
      <c r="J109" s="5" t="s">
        <v>302</v>
      </c>
      <c r="K109" s="5" t="s">
        <v>302</v>
      </c>
    </row>
    <row r="110" spans="1:11" ht="38.25">
      <c r="A110" s="23">
        <v>5</v>
      </c>
      <c r="B110" s="23">
        <v>5</v>
      </c>
      <c r="C110" s="23">
        <v>5</v>
      </c>
      <c r="D110" s="1" t="s">
        <v>238</v>
      </c>
      <c r="E110" s="1" t="s">
        <v>4</v>
      </c>
      <c r="F110" s="22">
        <f t="shared" si="2"/>
        <v>152</v>
      </c>
      <c r="G110" s="22">
        <f t="shared" si="3"/>
        <v>152</v>
      </c>
      <c r="H110" s="10">
        <v>1</v>
      </c>
      <c r="I110" s="5" t="s">
        <v>302</v>
      </c>
      <c r="J110" s="5" t="s">
        <v>302</v>
      </c>
      <c r="K110" s="5" t="s">
        <v>302</v>
      </c>
    </row>
    <row r="111" spans="1:11" ht="51">
      <c r="A111" s="23">
        <v>6</v>
      </c>
      <c r="B111" s="23">
        <v>6</v>
      </c>
      <c r="C111" s="23">
        <v>6</v>
      </c>
      <c r="D111" s="1" t="s">
        <v>238</v>
      </c>
      <c r="E111" s="1" t="s">
        <v>5</v>
      </c>
      <c r="F111" s="22">
        <f t="shared" si="2"/>
        <v>153</v>
      </c>
      <c r="G111" s="22">
        <f t="shared" si="3"/>
        <v>153</v>
      </c>
      <c r="H111" s="10">
        <v>1</v>
      </c>
      <c r="I111" s="5" t="s">
        <v>302</v>
      </c>
      <c r="J111" s="5" t="s">
        <v>302</v>
      </c>
      <c r="K111" s="5" t="s">
        <v>302</v>
      </c>
    </row>
    <row r="112" spans="1:11" ht="38.25">
      <c r="A112" s="23">
        <v>7</v>
      </c>
      <c r="B112" s="23">
        <v>7</v>
      </c>
      <c r="C112" s="23">
        <v>7</v>
      </c>
      <c r="D112" s="1" t="s">
        <v>238</v>
      </c>
      <c r="E112" s="1" t="s">
        <v>4</v>
      </c>
      <c r="F112" s="22">
        <f t="shared" si="2"/>
        <v>154</v>
      </c>
      <c r="G112" s="22">
        <f t="shared" si="3"/>
        <v>154</v>
      </c>
      <c r="H112" s="10">
        <v>1</v>
      </c>
      <c r="I112" s="5" t="s">
        <v>302</v>
      </c>
      <c r="J112" s="5" t="s">
        <v>302</v>
      </c>
      <c r="K112" s="5" t="s">
        <v>302</v>
      </c>
    </row>
    <row r="113" spans="1:11" ht="51">
      <c r="A113" s="23">
        <v>8</v>
      </c>
      <c r="B113" s="23">
        <v>8</v>
      </c>
      <c r="C113" s="23">
        <v>8</v>
      </c>
      <c r="D113" s="1" t="s">
        <v>238</v>
      </c>
      <c r="E113" s="1" t="s">
        <v>5</v>
      </c>
      <c r="F113" s="22">
        <f t="shared" si="2"/>
        <v>155</v>
      </c>
      <c r="G113" s="22">
        <f t="shared" si="3"/>
        <v>155</v>
      </c>
      <c r="H113" s="10">
        <v>1</v>
      </c>
      <c r="I113" s="5" t="s">
        <v>302</v>
      </c>
      <c r="J113" s="5" t="s">
        <v>302</v>
      </c>
      <c r="K113" s="5" t="s">
        <v>302</v>
      </c>
    </row>
    <row r="114" spans="1:11" ht="51">
      <c r="A114" s="23">
        <v>9</v>
      </c>
      <c r="B114" s="23">
        <v>9</v>
      </c>
      <c r="C114" s="23">
        <v>9</v>
      </c>
      <c r="D114" s="1" t="s">
        <v>238</v>
      </c>
      <c r="E114" s="1" t="s">
        <v>5</v>
      </c>
      <c r="F114" s="22">
        <f t="shared" si="2"/>
        <v>156</v>
      </c>
      <c r="G114" s="22">
        <f t="shared" si="3"/>
        <v>156</v>
      </c>
      <c r="H114" s="10">
        <v>1</v>
      </c>
      <c r="I114" s="5" t="s">
        <v>302</v>
      </c>
      <c r="J114" s="5" t="s">
        <v>302</v>
      </c>
      <c r="K114" s="5" t="s">
        <v>302</v>
      </c>
    </row>
    <row r="115" spans="1:11" ht="51">
      <c r="A115" s="23">
        <v>10</v>
      </c>
      <c r="B115" s="23">
        <v>10</v>
      </c>
      <c r="C115" s="23">
        <v>10</v>
      </c>
      <c r="D115" s="1" t="s">
        <v>238</v>
      </c>
      <c r="E115" s="1" t="s">
        <v>5</v>
      </c>
      <c r="F115" s="22">
        <f t="shared" si="2"/>
        <v>157</v>
      </c>
      <c r="G115" s="22">
        <f t="shared" si="3"/>
        <v>157</v>
      </c>
      <c r="H115" s="10">
        <v>1</v>
      </c>
      <c r="I115" s="5" t="s">
        <v>302</v>
      </c>
      <c r="J115" s="5" t="s">
        <v>302</v>
      </c>
      <c r="K115" s="5" t="s">
        <v>302</v>
      </c>
    </row>
    <row r="116" spans="1:11" ht="51">
      <c r="A116" s="23">
        <v>11</v>
      </c>
      <c r="B116" s="23">
        <v>11</v>
      </c>
      <c r="C116" s="23">
        <v>11</v>
      </c>
      <c r="D116" s="1" t="s">
        <v>238</v>
      </c>
      <c r="E116" s="1" t="s">
        <v>5</v>
      </c>
      <c r="F116" s="22">
        <f t="shared" si="2"/>
        <v>158</v>
      </c>
      <c r="G116" s="22">
        <f t="shared" si="3"/>
        <v>158</v>
      </c>
      <c r="H116" s="10">
        <v>1</v>
      </c>
      <c r="I116" s="5" t="s">
        <v>302</v>
      </c>
      <c r="J116" s="5" t="s">
        <v>302</v>
      </c>
      <c r="K116" s="5" t="s">
        <v>302</v>
      </c>
    </row>
    <row r="117" spans="1:11" ht="51">
      <c r="A117" s="23">
        <v>12</v>
      </c>
      <c r="B117" s="23">
        <v>12</v>
      </c>
      <c r="C117" s="23">
        <v>12</v>
      </c>
      <c r="D117" s="1" t="s">
        <v>238</v>
      </c>
      <c r="E117" s="1" t="s">
        <v>5</v>
      </c>
      <c r="F117" s="22">
        <f>F116+1</f>
        <v>159</v>
      </c>
      <c r="G117" s="22">
        <f t="shared" si="3"/>
        <v>159</v>
      </c>
      <c r="H117" s="10">
        <v>1</v>
      </c>
      <c r="I117" s="10" t="s">
        <v>302</v>
      </c>
      <c r="J117" s="10" t="s">
        <v>302</v>
      </c>
      <c r="K117" s="10" t="s">
        <v>302</v>
      </c>
    </row>
    <row r="118" spans="1:11" ht="51">
      <c r="A118" s="23">
        <v>13</v>
      </c>
      <c r="B118" s="23">
        <v>13</v>
      </c>
      <c r="C118" s="23">
        <v>13</v>
      </c>
      <c r="D118" s="1" t="s">
        <v>238</v>
      </c>
      <c r="E118" s="1" t="s">
        <v>5</v>
      </c>
      <c r="F118" s="22">
        <f>F117+1</f>
        <v>160</v>
      </c>
      <c r="G118" s="22">
        <f t="shared" si="3"/>
        <v>160</v>
      </c>
      <c r="H118" s="10">
        <v>1</v>
      </c>
      <c r="I118" s="5" t="s">
        <v>302</v>
      </c>
      <c r="J118" s="5" t="s">
        <v>302</v>
      </c>
      <c r="K118" s="5" t="s">
        <v>302</v>
      </c>
    </row>
    <row r="119" spans="1:11" ht="51">
      <c r="A119" s="23">
        <v>14</v>
      </c>
      <c r="B119" s="23">
        <v>14</v>
      </c>
      <c r="C119" s="23">
        <v>14</v>
      </c>
      <c r="D119" s="1" t="s">
        <v>238</v>
      </c>
      <c r="E119" s="1" t="s">
        <v>5</v>
      </c>
      <c r="F119" s="22">
        <f>F118+1</f>
        <v>161</v>
      </c>
      <c r="G119" s="22">
        <f>F119+(H119-1)</f>
        <v>161</v>
      </c>
      <c r="H119" s="10">
        <v>1</v>
      </c>
      <c r="I119" s="10" t="s">
        <v>302</v>
      </c>
      <c r="J119" s="10" t="s">
        <v>302</v>
      </c>
      <c r="K119" s="10" t="s">
        <v>302</v>
      </c>
    </row>
    <row r="120" spans="1:11" ht="38.25">
      <c r="A120" s="23">
        <v>15</v>
      </c>
      <c r="B120" s="23">
        <v>15</v>
      </c>
      <c r="C120" s="23">
        <v>15</v>
      </c>
      <c r="D120" s="1" t="s">
        <v>238</v>
      </c>
      <c r="E120" s="1" t="s">
        <v>4</v>
      </c>
      <c r="F120" s="22">
        <f>F119+1</f>
        <v>162</v>
      </c>
      <c r="G120" s="22">
        <f t="shared" si="3"/>
        <v>162</v>
      </c>
      <c r="H120" s="10">
        <v>1</v>
      </c>
      <c r="I120" s="5" t="s">
        <v>302</v>
      </c>
      <c r="J120" s="5" t="s">
        <v>302</v>
      </c>
      <c r="K120" s="5" t="s">
        <v>302</v>
      </c>
    </row>
    <row r="121" spans="1:11" ht="51">
      <c r="A121" s="23">
        <v>16</v>
      </c>
      <c r="B121" s="23">
        <v>16</v>
      </c>
      <c r="C121" s="23">
        <v>16</v>
      </c>
      <c r="D121" s="1" t="s">
        <v>238</v>
      </c>
      <c r="E121" s="1" t="s">
        <v>5</v>
      </c>
      <c r="F121" s="22">
        <f t="shared" si="2"/>
        <v>163</v>
      </c>
      <c r="G121" s="22">
        <f t="shared" si="3"/>
        <v>163</v>
      </c>
      <c r="H121" s="10">
        <v>1</v>
      </c>
      <c r="I121" s="5" t="s">
        <v>302</v>
      </c>
      <c r="J121" s="5" t="s">
        <v>302</v>
      </c>
      <c r="K121" s="5" t="s">
        <v>302</v>
      </c>
    </row>
    <row r="122" spans="1:11" ht="51">
      <c r="A122" s="23">
        <v>17</v>
      </c>
      <c r="B122" s="23">
        <v>17</v>
      </c>
      <c r="C122" s="23">
        <v>17</v>
      </c>
      <c r="D122" s="1" t="s">
        <v>238</v>
      </c>
      <c r="E122" s="1" t="s">
        <v>5</v>
      </c>
      <c r="F122" s="22">
        <f t="shared" si="2"/>
        <v>164</v>
      </c>
      <c r="G122" s="22">
        <f t="shared" si="3"/>
        <v>164</v>
      </c>
      <c r="H122" s="10">
        <v>1</v>
      </c>
      <c r="I122" s="5" t="s">
        <v>302</v>
      </c>
      <c r="J122" s="5" t="s">
        <v>302</v>
      </c>
      <c r="K122" s="5" t="s">
        <v>302</v>
      </c>
    </row>
    <row r="123" spans="1:11" ht="51">
      <c r="A123" s="23">
        <v>18</v>
      </c>
      <c r="B123" s="23">
        <v>18</v>
      </c>
      <c r="C123" s="23">
        <v>18</v>
      </c>
      <c r="D123" s="1" t="s">
        <v>238</v>
      </c>
      <c r="E123" s="1" t="s">
        <v>5</v>
      </c>
      <c r="F123" s="22">
        <f t="shared" si="2"/>
        <v>165</v>
      </c>
      <c r="G123" s="22">
        <f t="shared" si="3"/>
        <v>165</v>
      </c>
      <c r="H123" s="10">
        <v>1</v>
      </c>
      <c r="I123" s="5" t="s">
        <v>302</v>
      </c>
      <c r="J123" s="5" t="s">
        <v>302</v>
      </c>
      <c r="K123" s="5" t="s">
        <v>302</v>
      </c>
    </row>
    <row r="124" spans="1:11" ht="51">
      <c r="A124" s="23">
        <v>19</v>
      </c>
      <c r="B124" s="23">
        <v>19</v>
      </c>
      <c r="C124" s="23">
        <v>19</v>
      </c>
      <c r="D124" s="1" t="s">
        <v>238</v>
      </c>
      <c r="E124" s="1" t="s">
        <v>5</v>
      </c>
      <c r="F124" s="22">
        <f t="shared" si="2"/>
        <v>166</v>
      </c>
      <c r="G124" s="22">
        <f t="shared" si="3"/>
        <v>166</v>
      </c>
      <c r="H124" s="10">
        <v>1</v>
      </c>
      <c r="I124" s="5" t="s">
        <v>302</v>
      </c>
      <c r="J124" s="5" t="s">
        <v>302</v>
      </c>
      <c r="K124" s="5" t="s">
        <v>302</v>
      </c>
    </row>
    <row r="125" spans="1:11" ht="51">
      <c r="A125" s="23" t="s">
        <v>217</v>
      </c>
      <c r="B125" s="23" t="s">
        <v>217</v>
      </c>
      <c r="C125" s="23">
        <v>20</v>
      </c>
      <c r="D125" s="1" t="s">
        <v>312</v>
      </c>
      <c r="E125" s="1" t="s">
        <v>5</v>
      </c>
      <c r="F125" s="22">
        <f t="shared" si="2"/>
        <v>167</v>
      </c>
      <c r="G125" s="22">
        <f t="shared" si="3"/>
        <v>167</v>
      </c>
      <c r="H125" s="10">
        <v>1</v>
      </c>
      <c r="I125" s="5" t="s">
        <v>303</v>
      </c>
      <c r="J125" s="5" t="s">
        <v>303</v>
      </c>
      <c r="K125" s="5" t="s">
        <v>302</v>
      </c>
    </row>
    <row r="126" spans="1:11" ht="51">
      <c r="A126" s="23" t="s">
        <v>217</v>
      </c>
      <c r="B126" s="23" t="s">
        <v>217</v>
      </c>
      <c r="C126" s="23">
        <v>21</v>
      </c>
      <c r="D126" s="1" t="s">
        <v>312</v>
      </c>
      <c r="E126" s="1" t="s">
        <v>5</v>
      </c>
      <c r="F126" s="22">
        <f t="shared" si="2"/>
        <v>168</v>
      </c>
      <c r="G126" s="22">
        <f t="shared" si="3"/>
        <v>168</v>
      </c>
      <c r="H126" s="10">
        <v>1</v>
      </c>
      <c r="I126" s="5" t="s">
        <v>303</v>
      </c>
      <c r="J126" s="5" t="s">
        <v>303</v>
      </c>
      <c r="K126" s="5" t="s">
        <v>302</v>
      </c>
    </row>
    <row r="127" spans="1:11" ht="51">
      <c r="A127" s="23">
        <v>20</v>
      </c>
      <c r="B127" s="23">
        <v>20</v>
      </c>
      <c r="C127" s="23">
        <v>22</v>
      </c>
      <c r="D127" s="1" t="s">
        <v>312</v>
      </c>
      <c r="E127" s="1" t="s">
        <v>5</v>
      </c>
      <c r="F127" s="22">
        <f t="shared" si="2"/>
        <v>169</v>
      </c>
      <c r="G127" s="22">
        <f t="shared" si="3"/>
        <v>169</v>
      </c>
      <c r="H127" s="10">
        <v>1</v>
      </c>
      <c r="I127" s="5" t="s">
        <v>302</v>
      </c>
      <c r="J127" s="5" t="s">
        <v>302</v>
      </c>
      <c r="K127" s="5" t="s">
        <v>302</v>
      </c>
    </row>
    <row r="128" spans="1:11" ht="51">
      <c r="A128" s="23" t="s">
        <v>217</v>
      </c>
      <c r="B128" s="23" t="s">
        <v>217</v>
      </c>
      <c r="C128" s="23">
        <v>23</v>
      </c>
      <c r="D128" s="1" t="s">
        <v>312</v>
      </c>
      <c r="E128" s="1" t="s">
        <v>5</v>
      </c>
      <c r="F128" s="22">
        <f t="shared" si="2"/>
        <v>170</v>
      </c>
      <c r="G128" s="22">
        <f t="shared" si="3"/>
        <v>170</v>
      </c>
      <c r="H128" s="10">
        <v>1</v>
      </c>
      <c r="I128" s="5" t="s">
        <v>303</v>
      </c>
      <c r="J128" s="5" t="s">
        <v>303</v>
      </c>
      <c r="K128" s="5" t="s">
        <v>302</v>
      </c>
    </row>
    <row r="129" spans="1:11" ht="51">
      <c r="A129" s="23">
        <v>21</v>
      </c>
      <c r="B129" s="23">
        <v>21</v>
      </c>
      <c r="C129" s="23">
        <v>24</v>
      </c>
      <c r="D129" s="1" t="s">
        <v>312</v>
      </c>
      <c r="E129" s="1" t="s">
        <v>5</v>
      </c>
      <c r="F129" s="22">
        <f t="shared" si="2"/>
        <v>171</v>
      </c>
      <c r="G129" s="22">
        <f t="shared" si="3"/>
        <v>171</v>
      </c>
      <c r="H129" s="10">
        <v>1</v>
      </c>
      <c r="I129" s="5" t="s">
        <v>302</v>
      </c>
      <c r="J129" s="5" t="s">
        <v>302</v>
      </c>
      <c r="K129" s="5" t="s">
        <v>302</v>
      </c>
    </row>
    <row r="130" spans="1:11" ht="51">
      <c r="A130" s="23">
        <v>22</v>
      </c>
      <c r="B130" s="23">
        <v>22</v>
      </c>
      <c r="C130" s="23">
        <v>25</v>
      </c>
      <c r="D130" s="1" t="s">
        <v>312</v>
      </c>
      <c r="E130" s="1" t="s">
        <v>5</v>
      </c>
      <c r="F130" s="22">
        <f t="shared" si="2"/>
        <v>172</v>
      </c>
      <c r="G130" s="22">
        <f t="shared" si="3"/>
        <v>172</v>
      </c>
      <c r="H130" s="10">
        <v>1</v>
      </c>
      <c r="I130" s="5" t="s">
        <v>302</v>
      </c>
      <c r="J130" s="5" t="s">
        <v>302</v>
      </c>
      <c r="K130" s="5" t="s">
        <v>302</v>
      </c>
    </row>
    <row r="131" spans="1:11" ht="51">
      <c r="A131" s="23">
        <v>23</v>
      </c>
      <c r="B131" s="23">
        <v>23</v>
      </c>
      <c r="C131" s="23">
        <v>26</v>
      </c>
      <c r="D131" s="1" t="s">
        <v>312</v>
      </c>
      <c r="E131" s="1" t="s">
        <v>5</v>
      </c>
      <c r="F131" s="22">
        <f t="shared" si="2"/>
        <v>173</v>
      </c>
      <c r="G131" s="22">
        <f t="shared" si="3"/>
        <v>173</v>
      </c>
      <c r="H131" s="10">
        <v>1</v>
      </c>
      <c r="I131" s="5" t="s">
        <v>302</v>
      </c>
      <c r="J131" s="5" t="s">
        <v>302</v>
      </c>
      <c r="K131" s="5" t="s">
        <v>302</v>
      </c>
    </row>
    <row r="132" spans="1:11" ht="38.25">
      <c r="A132" s="23">
        <v>24</v>
      </c>
      <c r="B132" s="23">
        <v>24</v>
      </c>
      <c r="C132" s="23">
        <v>27</v>
      </c>
      <c r="D132" s="1" t="s">
        <v>312</v>
      </c>
      <c r="E132" s="1" t="s">
        <v>4</v>
      </c>
      <c r="F132" s="22">
        <f t="shared" si="2"/>
        <v>174</v>
      </c>
      <c r="G132" s="22">
        <f t="shared" si="3"/>
        <v>174</v>
      </c>
      <c r="H132" s="10">
        <v>1</v>
      </c>
      <c r="I132" s="5" t="s">
        <v>302</v>
      </c>
      <c r="J132" s="5" t="s">
        <v>302</v>
      </c>
      <c r="K132" s="5" t="s">
        <v>302</v>
      </c>
    </row>
    <row r="133" spans="1:11" ht="51">
      <c r="A133" s="23">
        <v>25</v>
      </c>
      <c r="B133" s="23">
        <v>25</v>
      </c>
      <c r="C133" s="23">
        <v>28</v>
      </c>
      <c r="D133" s="1" t="s">
        <v>312</v>
      </c>
      <c r="E133" s="1" t="s">
        <v>5</v>
      </c>
      <c r="F133" s="22">
        <f t="shared" si="2"/>
        <v>175</v>
      </c>
      <c r="G133" s="22">
        <f t="shared" si="3"/>
        <v>175</v>
      </c>
      <c r="H133" s="10">
        <v>1</v>
      </c>
      <c r="I133" s="5" t="s">
        <v>302</v>
      </c>
      <c r="J133" s="5" t="s">
        <v>302</v>
      </c>
      <c r="K133" s="5" t="s">
        <v>302</v>
      </c>
    </row>
    <row r="134" spans="1:11" ht="51">
      <c r="A134" s="23">
        <v>26</v>
      </c>
      <c r="B134" s="23">
        <v>26</v>
      </c>
      <c r="C134" s="23">
        <v>29</v>
      </c>
      <c r="D134" s="1" t="s">
        <v>312</v>
      </c>
      <c r="E134" s="1" t="s">
        <v>5</v>
      </c>
      <c r="F134" s="22">
        <f t="shared" si="2"/>
        <v>176</v>
      </c>
      <c r="G134" s="22">
        <f t="shared" si="3"/>
        <v>176</v>
      </c>
      <c r="H134" s="10">
        <v>1</v>
      </c>
      <c r="I134" s="5" t="s">
        <v>302</v>
      </c>
      <c r="J134" s="5" t="s">
        <v>302</v>
      </c>
      <c r="K134" s="5" t="s">
        <v>302</v>
      </c>
    </row>
    <row r="135" spans="1:11" ht="51">
      <c r="A135" s="23">
        <v>27</v>
      </c>
      <c r="B135" s="23">
        <v>27</v>
      </c>
      <c r="C135" s="23">
        <v>30</v>
      </c>
      <c r="D135" s="1" t="s">
        <v>312</v>
      </c>
      <c r="E135" s="1" t="s">
        <v>5</v>
      </c>
      <c r="F135" s="22">
        <f t="shared" si="2"/>
        <v>177</v>
      </c>
      <c r="G135" s="22">
        <f t="shared" si="3"/>
        <v>177</v>
      </c>
      <c r="H135" s="10">
        <v>1</v>
      </c>
      <c r="I135" s="5" t="s">
        <v>302</v>
      </c>
      <c r="J135" s="5" t="s">
        <v>302</v>
      </c>
      <c r="K135" s="5" t="s">
        <v>302</v>
      </c>
    </row>
    <row r="136" spans="1:11" ht="38.25">
      <c r="A136" s="23">
        <v>28</v>
      </c>
      <c r="B136" s="23">
        <v>28</v>
      </c>
      <c r="C136" s="23" t="s">
        <v>217</v>
      </c>
      <c r="D136" s="1" t="s">
        <v>312</v>
      </c>
      <c r="E136" s="1" t="s">
        <v>4</v>
      </c>
      <c r="F136" s="22">
        <f>G135+1</f>
        <v>178</v>
      </c>
      <c r="G136" s="22">
        <f t="shared" si="3"/>
        <v>178</v>
      </c>
      <c r="H136" s="10">
        <v>1</v>
      </c>
      <c r="I136" s="5" t="s">
        <v>302</v>
      </c>
      <c r="J136" s="5" t="s">
        <v>302</v>
      </c>
      <c r="K136" s="5" t="s">
        <v>303</v>
      </c>
    </row>
    <row r="137" spans="1:11" ht="51">
      <c r="A137" s="23">
        <v>29</v>
      </c>
      <c r="B137" s="23">
        <v>29</v>
      </c>
      <c r="C137" s="23" t="s">
        <v>217</v>
      </c>
      <c r="D137" s="1" t="s">
        <v>312</v>
      </c>
      <c r="E137" s="1" t="s">
        <v>5</v>
      </c>
      <c r="F137" s="22">
        <f t="shared" si="2"/>
        <v>179</v>
      </c>
      <c r="G137" s="22">
        <f t="shared" si="3"/>
        <v>179</v>
      </c>
      <c r="H137" s="10">
        <v>1</v>
      </c>
      <c r="I137" s="5" t="s">
        <v>302</v>
      </c>
      <c r="J137" s="5" t="s">
        <v>302</v>
      </c>
      <c r="K137" s="5" t="s">
        <v>303</v>
      </c>
    </row>
    <row r="138" spans="1:11" ht="38.25">
      <c r="A138" s="23">
        <v>30</v>
      </c>
      <c r="B138" s="23" t="s">
        <v>217</v>
      </c>
      <c r="C138" s="23" t="s">
        <v>217</v>
      </c>
      <c r="D138" s="1" t="s">
        <v>312</v>
      </c>
      <c r="E138" s="1" t="s">
        <v>4</v>
      </c>
      <c r="F138" s="22">
        <f t="shared" si="2"/>
        <v>180</v>
      </c>
      <c r="G138" s="22">
        <f t="shared" si="3"/>
        <v>180</v>
      </c>
      <c r="H138" s="10">
        <v>1</v>
      </c>
      <c r="I138" s="5" t="s">
        <v>302</v>
      </c>
      <c r="J138" s="5" t="s">
        <v>303</v>
      </c>
      <c r="K138" s="5" t="s">
        <v>303</v>
      </c>
    </row>
    <row r="139" spans="1:11" ht="51">
      <c r="A139" s="23">
        <v>31</v>
      </c>
      <c r="B139" s="23" t="s">
        <v>217</v>
      </c>
      <c r="C139" s="23" t="s">
        <v>217</v>
      </c>
      <c r="D139" s="1" t="s">
        <v>312</v>
      </c>
      <c r="E139" s="1" t="s">
        <v>5</v>
      </c>
      <c r="F139" s="22">
        <f t="shared" si="2"/>
        <v>181</v>
      </c>
      <c r="G139" s="22">
        <f t="shared" si="3"/>
        <v>181</v>
      </c>
      <c r="H139" s="10">
        <v>1</v>
      </c>
      <c r="I139" s="5" t="s">
        <v>302</v>
      </c>
      <c r="J139" s="5" t="s">
        <v>303</v>
      </c>
      <c r="K139" s="5" t="s">
        <v>303</v>
      </c>
    </row>
    <row r="140" spans="1:11" ht="38.25">
      <c r="A140" s="23">
        <v>32</v>
      </c>
      <c r="B140" s="23" t="s">
        <v>217</v>
      </c>
      <c r="C140" s="23" t="s">
        <v>217</v>
      </c>
      <c r="D140" s="1" t="s">
        <v>312</v>
      </c>
      <c r="E140" s="1" t="s">
        <v>4</v>
      </c>
      <c r="F140" s="22">
        <f t="shared" si="2"/>
        <v>182</v>
      </c>
      <c r="G140" s="22">
        <f t="shared" si="3"/>
        <v>182</v>
      </c>
      <c r="H140" s="10">
        <v>1</v>
      </c>
      <c r="I140" s="5" t="s">
        <v>302</v>
      </c>
      <c r="J140" s="5" t="s">
        <v>303</v>
      </c>
      <c r="K140" s="5" t="s">
        <v>303</v>
      </c>
    </row>
    <row r="141" spans="1:11" ht="51">
      <c r="A141" s="23">
        <v>33</v>
      </c>
      <c r="B141" s="23" t="s">
        <v>217</v>
      </c>
      <c r="C141" s="23" t="s">
        <v>217</v>
      </c>
      <c r="D141" s="1" t="s">
        <v>312</v>
      </c>
      <c r="E141" s="1" t="s">
        <v>5</v>
      </c>
      <c r="F141" s="22">
        <f t="shared" si="2"/>
        <v>183</v>
      </c>
      <c r="G141" s="22">
        <f t="shared" si="3"/>
        <v>183</v>
      </c>
      <c r="H141" s="10">
        <v>1</v>
      </c>
      <c r="I141" s="5" t="s">
        <v>302</v>
      </c>
      <c r="J141" s="5" t="s">
        <v>303</v>
      </c>
      <c r="K141" s="5" t="s">
        <v>303</v>
      </c>
    </row>
    <row r="142" spans="1:11" ht="38.25">
      <c r="A142" s="23">
        <v>34</v>
      </c>
      <c r="B142" s="23">
        <v>30</v>
      </c>
      <c r="C142" s="23">
        <v>31</v>
      </c>
      <c r="D142" s="1" t="s">
        <v>312</v>
      </c>
      <c r="E142" s="1" t="s">
        <v>4</v>
      </c>
      <c r="F142" s="22">
        <f t="shared" si="2"/>
        <v>184</v>
      </c>
      <c r="G142" s="22">
        <f t="shared" si="3"/>
        <v>184</v>
      </c>
      <c r="H142" s="10">
        <v>1</v>
      </c>
      <c r="I142" s="5" t="s">
        <v>302</v>
      </c>
      <c r="J142" s="5" t="s">
        <v>302</v>
      </c>
      <c r="K142" s="5" t="s">
        <v>302</v>
      </c>
    </row>
    <row r="143" spans="1:11" ht="51">
      <c r="A143" s="23">
        <v>35</v>
      </c>
      <c r="B143" s="23">
        <v>31</v>
      </c>
      <c r="C143" s="23">
        <v>32</v>
      </c>
      <c r="D143" s="1" t="s">
        <v>312</v>
      </c>
      <c r="E143" s="1" t="s">
        <v>5</v>
      </c>
      <c r="F143" s="22">
        <f t="shared" si="2"/>
        <v>185</v>
      </c>
      <c r="G143" s="22">
        <f t="shared" si="3"/>
        <v>185</v>
      </c>
      <c r="H143" s="10">
        <v>1</v>
      </c>
      <c r="I143" s="5" t="s">
        <v>302</v>
      </c>
      <c r="J143" s="5" t="s">
        <v>302</v>
      </c>
      <c r="K143" s="5" t="s">
        <v>302</v>
      </c>
    </row>
    <row r="144" spans="1:11" ht="51">
      <c r="A144" s="23">
        <v>36</v>
      </c>
      <c r="B144" s="23">
        <v>32</v>
      </c>
      <c r="C144" s="23">
        <v>33</v>
      </c>
      <c r="D144" s="1" t="s">
        <v>312</v>
      </c>
      <c r="E144" s="1" t="s">
        <v>5</v>
      </c>
      <c r="F144" s="22">
        <f t="shared" si="2"/>
        <v>186</v>
      </c>
      <c r="G144" s="22">
        <f t="shared" si="3"/>
        <v>186</v>
      </c>
      <c r="H144" s="10">
        <v>1</v>
      </c>
      <c r="I144" s="5" t="s">
        <v>302</v>
      </c>
      <c r="J144" s="5" t="s">
        <v>302</v>
      </c>
      <c r="K144" s="5" t="s">
        <v>302</v>
      </c>
    </row>
    <row r="145" spans="1:11" ht="38.25">
      <c r="A145" s="23">
        <v>37</v>
      </c>
      <c r="B145" s="23">
        <v>33</v>
      </c>
      <c r="C145" s="23">
        <v>34</v>
      </c>
      <c r="D145" s="1" t="s">
        <v>312</v>
      </c>
      <c r="E145" s="1" t="s">
        <v>4</v>
      </c>
      <c r="F145" s="22">
        <f t="shared" si="2"/>
        <v>187</v>
      </c>
      <c r="G145" s="22">
        <f t="shared" si="3"/>
        <v>187</v>
      </c>
      <c r="H145" s="10">
        <v>1</v>
      </c>
      <c r="I145" s="5" t="s">
        <v>302</v>
      </c>
      <c r="J145" s="5" t="s">
        <v>302</v>
      </c>
      <c r="K145" s="5" t="s">
        <v>302</v>
      </c>
    </row>
    <row r="146" spans="1:11" ht="51">
      <c r="A146" s="23">
        <v>38</v>
      </c>
      <c r="B146" s="23">
        <v>34</v>
      </c>
      <c r="C146" s="23">
        <v>35</v>
      </c>
      <c r="D146" s="1" t="s">
        <v>312</v>
      </c>
      <c r="E146" s="1" t="s">
        <v>5</v>
      </c>
      <c r="F146" s="22">
        <f aca="true" t="shared" si="4" ref="F146:F217">G145+1</f>
        <v>188</v>
      </c>
      <c r="G146" s="22">
        <f aca="true" t="shared" si="5" ref="G146:G217">F146+(H146-1)</f>
        <v>188</v>
      </c>
      <c r="H146" s="10">
        <v>1</v>
      </c>
      <c r="I146" s="5" t="s">
        <v>302</v>
      </c>
      <c r="J146" s="5" t="s">
        <v>302</v>
      </c>
      <c r="K146" s="5" t="s">
        <v>302</v>
      </c>
    </row>
    <row r="147" spans="1:11" ht="38.25">
      <c r="A147" s="23">
        <v>39</v>
      </c>
      <c r="B147" s="23" t="s">
        <v>217</v>
      </c>
      <c r="C147" s="23" t="s">
        <v>217</v>
      </c>
      <c r="D147" s="1" t="s">
        <v>312</v>
      </c>
      <c r="E147" s="1" t="s">
        <v>4</v>
      </c>
      <c r="F147" s="22">
        <f t="shared" si="4"/>
        <v>189</v>
      </c>
      <c r="G147" s="22">
        <f t="shared" si="5"/>
        <v>189</v>
      </c>
      <c r="H147" s="10">
        <v>1</v>
      </c>
      <c r="I147" s="5" t="s">
        <v>302</v>
      </c>
      <c r="J147" s="5" t="s">
        <v>303</v>
      </c>
      <c r="K147" s="5" t="s">
        <v>303</v>
      </c>
    </row>
    <row r="148" spans="1:11" ht="51">
      <c r="A148" s="23">
        <v>40</v>
      </c>
      <c r="B148" s="23" t="s">
        <v>217</v>
      </c>
      <c r="C148" s="23" t="s">
        <v>217</v>
      </c>
      <c r="D148" s="1" t="s">
        <v>312</v>
      </c>
      <c r="E148" s="1" t="s">
        <v>5</v>
      </c>
      <c r="F148" s="22">
        <f t="shared" si="4"/>
        <v>190</v>
      </c>
      <c r="G148" s="22">
        <f t="shared" si="5"/>
        <v>190</v>
      </c>
      <c r="H148" s="10">
        <v>1</v>
      </c>
      <c r="I148" s="5" t="s">
        <v>302</v>
      </c>
      <c r="J148" s="5" t="s">
        <v>303</v>
      </c>
      <c r="K148" s="5" t="s">
        <v>303</v>
      </c>
    </row>
    <row r="149" spans="1:11" ht="51">
      <c r="A149" s="23">
        <v>41</v>
      </c>
      <c r="B149" s="23" t="s">
        <v>217</v>
      </c>
      <c r="C149" s="23" t="s">
        <v>217</v>
      </c>
      <c r="D149" s="1" t="s">
        <v>312</v>
      </c>
      <c r="E149" s="1" t="s">
        <v>5</v>
      </c>
      <c r="F149" s="22">
        <f t="shared" si="4"/>
        <v>191</v>
      </c>
      <c r="G149" s="22">
        <f t="shared" si="5"/>
        <v>191</v>
      </c>
      <c r="H149" s="10">
        <v>1</v>
      </c>
      <c r="I149" s="5" t="s">
        <v>302</v>
      </c>
      <c r="J149" s="5" t="s">
        <v>303</v>
      </c>
      <c r="K149" s="5" t="s">
        <v>303</v>
      </c>
    </row>
    <row r="150" spans="1:11" ht="38.25">
      <c r="A150" s="23">
        <v>42</v>
      </c>
      <c r="B150" s="23">
        <v>35</v>
      </c>
      <c r="C150" s="23">
        <v>36</v>
      </c>
      <c r="D150" s="1" t="s">
        <v>312</v>
      </c>
      <c r="E150" s="1" t="s">
        <v>4</v>
      </c>
      <c r="F150" s="22">
        <f t="shared" si="4"/>
        <v>192</v>
      </c>
      <c r="G150" s="22">
        <f t="shared" si="5"/>
        <v>192</v>
      </c>
      <c r="H150" s="10">
        <v>1</v>
      </c>
      <c r="I150" s="5" t="s">
        <v>302</v>
      </c>
      <c r="J150" s="5" t="s">
        <v>302</v>
      </c>
      <c r="K150" s="5" t="s">
        <v>302</v>
      </c>
    </row>
    <row r="151" spans="1:11" ht="38.25">
      <c r="A151" s="23">
        <v>43</v>
      </c>
      <c r="B151" s="23">
        <v>36</v>
      </c>
      <c r="C151" s="23">
        <v>37</v>
      </c>
      <c r="D151" s="1" t="s">
        <v>312</v>
      </c>
      <c r="E151" s="1" t="s">
        <v>4</v>
      </c>
      <c r="F151" s="22">
        <f t="shared" si="4"/>
        <v>193</v>
      </c>
      <c r="G151" s="22">
        <f t="shared" si="5"/>
        <v>193</v>
      </c>
      <c r="H151" s="10">
        <v>1</v>
      </c>
      <c r="I151" s="5" t="s">
        <v>302</v>
      </c>
      <c r="J151" s="5" t="s">
        <v>302</v>
      </c>
      <c r="K151" s="5" t="s">
        <v>302</v>
      </c>
    </row>
    <row r="152" spans="1:11" ht="38.25">
      <c r="A152" s="23">
        <v>44</v>
      </c>
      <c r="B152" s="23">
        <v>37</v>
      </c>
      <c r="C152" s="23">
        <v>38</v>
      </c>
      <c r="D152" s="1" t="s">
        <v>312</v>
      </c>
      <c r="E152" s="1" t="s">
        <v>4</v>
      </c>
      <c r="F152" s="22">
        <f>G151+1</f>
        <v>194</v>
      </c>
      <c r="G152" s="22">
        <f>F152+(H152-1)</f>
        <v>194</v>
      </c>
      <c r="H152" s="10">
        <v>1</v>
      </c>
      <c r="I152" s="10" t="s">
        <v>302</v>
      </c>
      <c r="J152" s="10" t="s">
        <v>302</v>
      </c>
      <c r="K152" s="10" t="s">
        <v>302</v>
      </c>
    </row>
    <row r="153" spans="1:11" ht="51">
      <c r="A153" s="23">
        <v>45</v>
      </c>
      <c r="B153" s="23">
        <v>38</v>
      </c>
      <c r="C153" s="23" t="s">
        <v>217</v>
      </c>
      <c r="D153" s="1" t="s">
        <v>312</v>
      </c>
      <c r="E153" s="1" t="s">
        <v>5</v>
      </c>
      <c r="F153" s="22">
        <f>G152+1</f>
        <v>195</v>
      </c>
      <c r="G153" s="22">
        <f t="shared" si="5"/>
        <v>195</v>
      </c>
      <c r="H153" s="10">
        <v>1</v>
      </c>
      <c r="I153" s="5" t="s">
        <v>302</v>
      </c>
      <c r="J153" s="5" t="s">
        <v>302</v>
      </c>
      <c r="K153" s="5" t="s">
        <v>303</v>
      </c>
    </row>
    <row r="154" spans="1:11" ht="51">
      <c r="A154" s="23">
        <v>46</v>
      </c>
      <c r="B154" s="23">
        <v>39</v>
      </c>
      <c r="C154" s="23" t="s">
        <v>217</v>
      </c>
      <c r="D154" s="9" t="s">
        <v>312</v>
      </c>
      <c r="E154" s="1" t="s">
        <v>5</v>
      </c>
      <c r="F154" s="22">
        <f t="shared" si="4"/>
        <v>196</v>
      </c>
      <c r="G154" s="22">
        <f t="shared" si="5"/>
        <v>196</v>
      </c>
      <c r="H154" s="10">
        <v>1</v>
      </c>
      <c r="I154" s="5" t="s">
        <v>302</v>
      </c>
      <c r="J154" s="5" t="s">
        <v>302</v>
      </c>
      <c r="K154" s="5" t="s">
        <v>303</v>
      </c>
    </row>
    <row r="155" spans="1:11" ht="51">
      <c r="A155" s="23">
        <v>47</v>
      </c>
      <c r="B155" s="23">
        <v>40</v>
      </c>
      <c r="C155" s="23" t="s">
        <v>217</v>
      </c>
      <c r="D155" s="1" t="s">
        <v>312</v>
      </c>
      <c r="E155" s="1" t="s">
        <v>5</v>
      </c>
      <c r="F155" s="22">
        <f t="shared" si="4"/>
        <v>197</v>
      </c>
      <c r="G155" s="22">
        <f t="shared" si="5"/>
        <v>197</v>
      </c>
      <c r="H155" s="10">
        <v>1</v>
      </c>
      <c r="I155" s="5" t="s">
        <v>302</v>
      </c>
      <c r="J155" s="5" t="s">
        <v>302</v>
      </c>
      <c r="K155" s="5" t="s">
        <v>303</v>
      </c>
    </row>
    <row r="156" spans="1:11" ht="51">
      <c r="A156" s="23">
        <v>48</v>
      </c>
      <c r="B156" s="23">
        <v>41</v>
      </c>
      <c r="C156" s="23" t="s">
        <v>217</v>
      </c>
      <c r="D156" s="1" t="s">
        <v>312</v>
      </c>
      <c r="E156" s="1" t="s">
        <v>5</v>
      </c>
      <c r="F156" s="22">
        <f t="shared" si="4"/>
        <v>198</v>
      </c>
      <c r="G156" s="22">
        <f t="shared" si="5"/>
        <v>198</v>
      </c>
      <c r="H156" s="10">
        <v>1</v>
      </c>
      <c r="I156" s="5" t="s">
        <v>302</v>
      </c>
      <c r="J156" s="5" t="s">
        <v>302</v>
      </c>
      <c r="K156" s="5" t="s">
        <v>303</v>
      </c>
    </row>
    <row r="157" spans="1:11" ht="51">
      <c r="A157" s="23">
        <v>49</v>
      </c>
      <c r="B157" s="23">
        <v>42</v>
      </c>
      <c r="C157" s="23" t="s">
        <v>217</v>
      </c>
      <c r="D157" s="1" t="s">
        <v>312</v>
      </c>
      <c r="E157" s="1" t="s">
        <v>5</v>
      </c>
      <c r="F157" s="22">
        <f t="shared" si="4"/>
        <v>199</v>
      </c>
      <c r="G157" s="22">
        <f t="shared" si="5"/>
        <v>199</v>
      </c>
      <c r="H157" s="10">
        <v>1</v>
      </c>
      <c r="I157" s="5" t="s">
        <v>302</v>
      </c>
      <c r="J157" s="5" t="s">
        <v>302</v>
      </c>
      <c r="K157" s="5" t="s">
        <v>303</v>
      </c>
    </row>
    <row r="158" spans="1:11" ht="51">
      <c r="A158" s="23">
        <v>50</v>
      </c>
      <c r="B158" s="23">
        <v>43</v>
      </c>
      <c r="C158" s="22" t="s">
        <v>217</v>
      </c>
      <c r="D158" s="21" t="s">
        <v>312</v>
      </c>
      <c r="E158" s="21" t="s">
        <v>5</v>
      </c>
      <c r="F158" s="22">
        <f t="shared" si="4"/>
        <v>200</v>
      </c>
      <c r="G158" s="22">
        <f t="shared" si="5"/>
        <v>200</v>
      </c>
      <c r="H158" s="22">
        <v>1</v>
      </c>
      <c r="I158" s="22" t="s">
        <v>302</v>
      </c>
      <c r="J158" s="22" t="s">
        <v>302</v>
      </c>
      <c r="K158" s="22" t="s">
        <v>303</v>
      </c>
    </row>
    <row r="159" spans="1:11" ht="51">
      <c r="A159" s="23">
        <v>51</v>
      </c>
      <c r="B159" s="23">
        <v>44</v>
      </c>
      <c r="C159" s="22" t="s">
        <v>217</v>
      </c>
      <c r="D159" s="21" t="s">
        <v>312</v>
      </c>
      <c r="E159" s="21" t="s">
        <v>5</v>
      </c>
      <c r="F159" s="22">
        <f t="shared" si="4"/>
        <v>201</v>
      </c>
      <c r="G159" s="22">
        <f t="shared" si="5"/>
        <v>201</v>
      </c>
      <c r="H159" s="22">
        <v>1</v>
      </c>
      <c r="I159" s="22" t="s">
        <v>302</v>
      </c>
      <c r="J159" s="22" t="s">
        <v>302</v>
      </c>
      <c r="K159" s="22" t="s">
        <v>303</v>
      </c>
    </row>
    <row r="160" spans="1:11" ht="51">
      <c r="A160" s="23">
        <v>52</v>
      </c>
      <c r="B160" s="23">
        <v>45</v>
      </c>
      <c r="C160" s="22" t="s">
        <v>217</v>
      </c>
      <c r="D160" s="21" t="s">
        <v>312</v>
      </c>
      <c r="E160" s="21" t="s">
        <v>5</v>
      </c>
      <c r="F160" s="22">
        <f t="shared" si="4"/>
        <v>202</v>
      </c>
      <c r="G160" s="22">
        <f t="shared" si="5"/>
        <v>202</v>
      </c>
      <c r="H160" s="22">
        <v>1</v>
      </c>
      <c r="I160" s="22" t="s">
        <v>302</v>
      </c>
      <c r="J160" s="22" t="s">
        <v>302</v>
      </c>
      <c r="K160" s="22" t="s">
        <v>303</v>
      </c>
    </row>
    <row r="161" spans="1:11" ht="51">
      <c r="A161" s="23">
        <v>53</v>
      </c>
      <c r="B161" s="23">
        <v>46</v>
      </c>
      <c r="C161" s="22" t="s">
        <v>217</v>
      </c>
      <c r="D161" s="21" t="s">
        <v>255</v>
      </c>
      <c r="E161" s="21" t="s">
        <v>5</v>
      </c>
      <c r="F161" s="22">
        <f t="shared" si="4"/>
        <v>203</v>
      </c>
      <c r="G161" s="22">
        <f t="shared" si="5"/>
        <v>203</v>
      </c>
      <c r="H161" s="22">
        <v>1</v>
      </c>
      <c r="I161" s="22" t="s">
        <v>302</v>
      </c>
      <c r="J161" s="22" t="s">
        <v>302</v>
      </c>
      <c r="K161" s="22" t="s">
        <v>303</v>
      </c>
    </row>
    <row r="162" spans="1:11" ht="51">
      <c r="A162" s="23">
        <v>53</v>
      </c>
      <c r="B162" s="23">
        <v>46</v>
      </c>
      <c r="C162" s="22" t="s">
        <v>217</v>
      </c>
      <c r="D162" s="21" t="s">
        <v>256</v>
      </c>
      <c r="E162" s="21" t="s">
        <v>5</v>
      </c>
      <c r="F162" s="22">
        <f t="shared" si="4"/>
        <v>204</v>
      </c>
      <c r="G162" s="22">
        <f t="shared" si="5"/>
        <v>204</v>
      </c>
      <c r="H162" s="22">
        <v>1</v>
      </c>
      <c r="I162" s="22" t="s">
        <v>302</v>
      </c>
      <c r="J162" s="22" t="s">
        <v>302</v>
      </c>
      <c r="K162" s="22" t="s">
        <v>303</v>
      </c>
    </row>
    <row r="163" spans="1:11" ht="51">
      <c r="A163" s="23">
        <v>53</v>
      </c>
      <c r="B163" s="23">
        <v>46</v>
      </c>
      <c r="C163" s="22" t="s">
        <v>217</v>
      </c>
      <c r="D163" s="21" t="s">
        <v>257</v>
      </c>
      <c r="E163" s="21" t="s">
        <v>5</v>
      </c>
      <c r="F163" s="22">
        <f t="shared" si="4"/>
        <v>205</v>
      </c>
      <c r="G163" s="22">
        <f t="shared" si="5"/>
        <v>205</v>
      </c>
      <c r="H163" s="22">
        <v>1</v>
      </c>
      <c r="I163" s="22" t="s">
        <v>302</v>
      </c>
      <c r="J163" s="22" t="s">
        <v>302</v>
      </c>
      <c r="K163" s="22" t="s">
        <v>303</v>
      </c>
    </row>
    <row r="164" spans="1:11" ht="51">
      <c r="A164" s="23">
        <v>54</v>
      </c>
      <c r="B164" s="23">
        <v>47</v>
      </c>
      <c r="C164" s="22" t="s">
        <v>217</v>
      </c>
      <c r="D164" s="21" t="s">
        <v>258</v>
      </c>
      <c r="E164" s="21" t="s">
        <v>5</v>
      </c>
      <c r="F164" s="22">
        <f t="shared" si="4"/>
        <v>206</v>
      </c>
      <c r="G164" s="22">
        <f t="shared" si="5"/>
        <v>206</v>
      </c>
      <c r="H164" s="22">
        <v>1</v>
      </c>
      <c r="I164" s="22" t="s">
        <v>302</v>
      </c>
      <c r="J164" s="22" t="s">
        <v>302</v>
      </c>
      <c r="K164" s="22" t="s">
        <v>303</v>
      </c>
    </row>
    <row r="165" spans="1:11" ht="51">
      <c r="A165" s="23">
        <v>54</v>
      </c>
      <c r="B165" s="23">
        <v>47</v>
      </c>
      <c r="C165" s="22" t="s">
        <v>217</v>
      </c>
      <c r="D165" s="21" t="s">
        <v>259</v>
      </c>
      <c r="E165" s="21" t="s">
        <v>5</v>
      </c>
      <c r="F165" s="22">
        <f t="shared" si="4"/>
        <v>207</v>
      </c>
      <c r="G165" s="22">
        <f t="shared" si="5"/>
        <v>207</v>
      </c>
      <c r="H165" s="22">
        <v>1</v>
      </c>
      <c r="I165" s="22" t="s">
        <v>302</v>
      </c>
      <c r="J165" s="22" t="s">
        <v>302</v>
      </c>
      <c r="K165" s="22" t="s">
        <v>303</v>
      </c>
    </row>
    <row r="166" spans="1:11" ht="51">
      <c r="A166" s="23">
        <v>54</v>
      </c>
      <c r="B166" s="23">
        <v>47</v>
      </c>
      <c r="C166" s="22" t="s">
        <v>217</v>
      </c>
      <c r="D166" s="21" t="s">
        <v>260</v>
      </c>
      <c r="E166" s="21" t="s">
        <v>5</v>
      </c>
      <c r="F166" s="22">
        <f t="shared" si="4"/>
        <v>208</v>
      </c>
      <c r="G166" s="22">
        <f t="shared" si="5"/>
        <v>208</v>
      </c>
      <c r="H166" s="22">
        <v>1</v>
      </c>
      <c r="I166" s="22" t="s">
        <v>302</v>
      </c>
      <c r="J166" s="22" t="s">
        <v>302</v>
      </c>
      <c r="K166" s="22" t="s">
        <v>303</v>
      </c>
    </row>
    <row r="167" spans="1:11" ht="51">
      <c r="A167" s="23">
        <v>54</v>
      </c>
      <c r="B167" s="23">
        <v>47</v>
      </c>
      <c r="C167" s="22" t="s">
        <v>217</v>
      </c>
      <c r="D167" s="21" t="s">
        <v>261</v>
      </c>
      <c r="E167" s="21" t="s">
        <v>5</v>
      </c>
      <c r="F167" s="22">
        <f t="shared" si="4"/>
        <v>209</v>
      </c>
      <c r="G167" s="22">
        <f t="shared" si="5"/>
        <v>209</v>
      </c>
      <c r="H167" s="22">
        <v>1</v>
      </c>
      <c r="I167" s="22" t="s">
        <v>302</v>
      </c>
      <c r="J167" s="22" t="s">
        <v>302</v>
      </c>
      <c r="K167" s="22" t="s">
        <v>303</v>
      </c>
    </row>
    <row r="168" spans="1:13" ht="38.25">
      <c r="A168" s="23">
        <v>55</v>
      </c>
      <c r="B168" s="23">
        <v>48</v>
      </c>
      <c r="C168" s="23" t="s">
        <v>217</v>
      </c>
      <c r="D168" s="9" t="s">
        <v>312</v>
      </c>
      <c r="E168" s="9" t="s">
        <v>179</v>
      </c>
      <c r="F168" s="22">
        <f t="shared" si="4"/>
        <v>210</v>
      </c>
      <c r="G168" s="22">
        <f t="shared" si="5"/>
        <v>210</v>
      </c>
      <c r="H168" s="24">
        <v>1</v>
      </c>
      <c r="I168" s="23" t="s">
        <v>302</v>
      </c>
      <c r="J168" s="23" t="s">
        <v>472</v>
      </c>
      <c r="K168" s="23" t="s">
        <v>303</v>
      </c>
      <c r="L168" s="36"/>
      <c r="M168" s="9"/>
    </row>
    <row r="169" spans="1:13" ht="38.25">
      <c r="A169" s="23" t="s">
        <v>217</v>
      </c>
      <c r="B169" s="23" t="s">
        <v>217</v>
      </c>
      <c r="C169" s="23">
        <v>39</v>
      </c>
      <c r="D169" s="9" t="s">
        <v>238</v>
      </c>
      <c r="E169" s="9" t="s">
        <v>4</v>
      </c>
      <c r="F169" s="22">
        <f>F168+1</f>
        <v>211</v>
      </c>
      <c r="G169" s="22">
        <f t="shared" si="5"/>
        <v>211</v>
      </c>
      <c r="H169" s="24">
        <v>1</v>
      </c>
      <c r="I169" s="23" t="s">
        <v>303</v>
      </c>
      <c r="J169" s="23" t="s">
        <v>303</v>
      </c>
      <c r="K169" s="23" t="s">
        <v>302</v>
      </c>
      <c r="L169" s="36"/>
      <c r="M169" s="9"/>
    </row>
    <row r="170" spans="1:11" ht="38.25">
      <c r="A170" s="23">
        <v>56</v>
      </c>
      <c r="B170" s="23">
        <v>49</v>
      </c>
      <c r="C170" s="23" t="s">
        <v>217</v>
      </c>
      <c r="D170" s="9" t="s">
        <v>312</v>
      </c>
      <c r="E170" s="9" t="s">
        <v>4</v>
      </c>
      <c r="F170" s="22">
        <f>F169+1</f>
        <v>212</v>
      </c>
      <c r="G170" s="22">
        <f t="shared" si="5"/>
        <v>212</v>
      </c>
      <c r="H170" s="24">
        <v>1</v>
      </c>
      <c r="I170" s="23" t="s">
        <v>302</v>
      </c>
      <c r="J170" s="23" t="s">
        <v>302</v>
      </c>
      <c r="K170" s="23" t="s">
        <v>303</v>
      </c>
    </row>
    <row r="171" spans="1:11" ht="51">
      <c r="A171" s="23">
        <v>57</v>
      </c>
      <c r="B171" s="23">
        <v>50</v>
      </c>
      <c r="C171" s="23" t="s">
        <v>217</v>
      </c>
      <c r="D171" s="9" t="s">
        <v>238</v>
      </c>
      <c r="E171" s="9" t="s">
        <v>54</v>
      </c>
      <c r="F171" s="22">
        <f t="shared" si="4"/>
        <v>213</v>
      </c>
      <c r="G171" s="22">
        <f t="shared" si="5"/>
        <v>213</v>
      </c>
      <c r="H171" s="24">
        <v>1</v>
      </c>
      <c r="I171" s="23" t="s">
        <v>302</v>
      </c>
      <c r="J171" s="23" t="s">
        <v>302</v>
      </c>
      <c r="K171" s="23" t="s">
        <v>303</v>
      </c>
    </row>
    <row r="172" spans="1:11" ht="51">
      <c r="A172" s="23">
        <v>58</v>
      </c>
      <c r="B172" s="23">
        <v>51</v>
      </c>
      <c r="C172" s="23" t="s">
        <v>217</v>
      </c>
      <c r="D172" s="9" t="s">
        <v>312</v>
      </c>
      <c r="E172" s="9" t="s">
        <v>54</v>
      </c>
      <c r="F172" s="22">
        <f>G171+1</f>
        <v>214</v>
      </c>
      <c r="G172" s="22">
        <f t="shared" si="5"/>
        <v>214</v>
      </c>
      <c r="H172" s="24">
        <v>1</v>
      </c>
      <c r="I172" s="23" t="s">
        <v>302</v>
      </c>
      <c r="J172" s="23" t="s">
        <v>302</v>
      </c>
      <c r="K172" s="23" t="s">
        <v>303</v>
      </c>
    </row>
    <row r="173" spans="1:11" ht="38.25">
      <c r="A173" s="23">
        <v>59</v>
      </c>
      <c r="B173" s="23">
        <v>52</v>
      </c>
      <c r="C173" s="23">
        <v>43</v>
      </c>
      <c r="D173" s="9" t="s">
        <v>312</v>
      </c>
      <c r="E173" s="9" t="s">
        <v>4</v>
      </c>
      <c r="F173" s="22">
        <f t="shared" si="4"/>
        <v>215</v>
      </c>
      <c r="G173" s="22">
        <f t="shared" si="5"/>
        <v>215</v>
      </c>
      <c r="H173" s="24">
        <v>1</v>
      </c>
      <c r="I173" s="23" t="s">
        <v>302</v>
      </c>
      <c r="J173" s="23" t="s">
        <v>302</v>
      </c>
      <c r="K173" s="23" t="s">
        <v>302</v>
      </c>
    </row>
    <row r="174" spans="1:11" ht="38.25">
      <c r="A174" s="23">
        <v>60</v>
      </c>
      <c r="B174" s="23">
        <v>53</v>
      </c>
      <c r="C174" s="23">
        <v>40</v>
      </c>
      <c r="D174" s="9" t="s">
        <v>312</v>
      </c>
      <c r="E174" s="9" t="s">
        <v>4</v>
      </c>
      <c r="F174" s="22">
        <f t="shared" si="4"/>
        <v>216</v>
      </c>
      <c r="G174" s="22">
        <f t="shared" si="5"/>
        <v>216</v>
      </c>
      <c r="H174" s="24">
        <v>1</v>
      </c>
      <c r="I174" s="23" t="s">
        <v>302</v>
      </c>
      <c r="J174" s="23" t="s">
        <v>302</v>
      </c>
      <c r="K174" s="23" t="s">
        <v>302</v>
      </c>
    </row>
    <row r="175" spans="1:11" ht="38.25">
      <c r="A175" s="23" t="s">
        <v>217</v>
      </c>
      <c r="B175" s="23" t="s">
        <v>217</v>
      </c>
      <c r="C175" s="23">
        <v>44</v>
      </c>
      <c r="D175" s="9" t="s">
        <v>312</v>
      </c>
      <c r="E175" s="9" t="s">
        <v>4</v>
      </c>
      <c r="F175" s="22">
        <f t="shared" si="4"/>
        <v>217</v>
      </c>
      <c r="G175" s="22">
        <f t="shared" si="5"/>
        <v>217</v>
      </c>
      <c r="H175" s="24">
        <v>1</v>
      </c>
      <c r="I175" s="23" t="s">
        <v>303</v>
      </c>
      <c r="J175" s="23" t="s">
        <v>303</v>
      </c>
      <c r="K175" s="23" t="s">
        <v>302</v>
      </c>
    </row>
    <row r="176" spans="1:11" ht="38.25">
      <c r="A176" s="23">
        <v>61</v>
      </c>
      <c r="B176" s="23">
        <v>54</v>
      </c>
      <c r="C176" s="23">
        <v>45</v>
      </c>
      <c r="D176" s="9" t="s">
        <v>312</v>
      </c>
      <c r="E176" s="9" t="s">
        <v>4</v>
      </c>
      <c r="F176" s="22">
        <f t="shared" si="4"/>
        <v>218</v>
      </c>
      <c r="G176" s="22">
        <f t="shared" si="5"/>
        <v>218</v>
      </c>
      <c r="H176" s="24">
        <v>1</v>
      </c>
      <c r="I176" s="23" t="s">
        <v>302</v>
      </c>
      <c r="J176" s="23" t="s">
        <v>302</v>
      </c>
      <c r="K176" s="23" t="s">
        <v>302</v>
      </c>
    </row>
    <row r="177" spans="1:11" ht="38.25">
      <c r="A177" s="23" t="s">
        <v>217</v>
      </c>
      <c r="B177" s="23" t="s">
        <v>217</v>
      </c>
      <c r="C177" s="23">
        <v>46</v>
      </c>
      <c r="D177" s="9" t="s">
        <v>312</v>
      </c>
      <c r="E177" s="9" t="s">
        <v>4</v>
      </c>
      <c r="F177" s="22">
        <f t="shared" si="4"/>
        <v>219</v>
      </c>
      <c r="G177" s="22">
        <f t="shared" si="5"/>
        <v>219</v>
      </c>
      <c r="H177" s="24">
        <v>1</v>
      </c>
      <c r="I177" s="23" t="s">
        <v>303</v>
      </c>
      <c r="J177" s="23" t="s">
        <v>303</v>
      </c>
      <c r="K177" s="23" t="s">
        <v>302</v>
      </c>
    </row>
    <row r="178" spans="1:11" s="43" customFormat="1" ht="38.25">
      <c r="A178" s="23">
        <v>62</v>
      </c>
      <c r="B178" s="23">
        <v>55</v>
      </c>
      <c r="C178" s="23">
        <v>41</v>
      </c>
      <c r="D178" s="39" t="s">
        <v>312</v>
      </c>
      <c r="E178" s="39" t="s">
        <v>4</v>
      </c>
      <c r="F178" s="40">
        <f t="shared" si="4"/>
        <v>220</v>
      </c>
      <c r="G178" s="40">
        <f t="shared" si="5"/>
        <v>220</v>
      </c>
      <c r="H178" s="41">
        <v>1</v>
      </c>
      <c r="I178" s="42" t="s">
        <v>302</v>
      </c>
      <c r="J178" s="42" t="s">
        <v>302</v>
      </c>
      <c r="K178" s="42" t="s">
        <v>302</v>
      </c>
    </row>
    <row r="179" spans="1:11" ht="38.25">
      <c r="A179" s="23">
        <v>63</v>
      </c>
      <c r="B179" s="23">
        <v>56</v>
      </c>
      <c r="C179" s="23">
        <v>42</v>
      </c>
      <c r="D179" s="9" t="s">
        <v>180</v>
      </c>
      <c r="E179" s="9" t="s">
        <v>4</v>
      </c>
      <c r="F179" s="22">
        <f t="shared" si="4"/>
        <v>221</v>
      </c>
      <c r="G179" s="22">
        <f t="shared" si="5"/>
        <v>221</v>
      </c>
      <c r="H179" s="24">
        <v>1</v>
      </c>
      <c r="I179" s="23" t="s">
        <v>302</v>
      </c>
      <c r="J179" s="23" t="s">
        <v>302</v>
      </c>
      <c r="K179" s="23" t="s">
        <v>302</v>
      </c>
    </row>
    <row r="180" spans="1:11" ht="38.25">
      <c r="A180" s="23">
        <v>63</v>
      </c>
      <c r="B180" s="23">
        <v>56</v>
      </c>
      <c r="C180" s="23">
        <v>42</v>
      </c>
      <c r="D180" s="9" t="s">
        <v>181</v>
      </c>
      <c r="E180" s="9" t="s">
        <v>4</v>
      </c>
      <c r="F180" s="22">
        <f t="shared" si="4"/>
        <v>222</v>
      </c>
      <c r="G180" s="22">
        <f t="shared" si="5"/>
        <v>222</v>
      </c>
      <c r="H180" s="24">
        <v>1</v>
      </c>
      <c r="I180" s="23" t="s">
        <v>302</v>
      </c>
      <c r="J180" s="23" t="s">
        <v>302</v>
      </c>
      <c r="K180" s="23" t="s">
        <v>302</v>
      </c>
    </row>
    <row r="181" spans="1:11" ht="38.25">
      <c r="A181" s="23">
        <v>63</v>
      </c>
      <c r="B181" s="23">
        <v>56</v>
      </c>
      <c r="C181" s="23">
        <v>42</v>
      </c>
      <c r="D181" s="9" t="s">
        <v>182</v>
      </c>
      <c r="E181" s="9" t="s">
        <v>4</v>
      </c>
      <c r="F181" s="22">
        <f t="shared" si="4"/>
        <v>223</v>
      </c>
      <c r="G181" s="22">
        <f t="shared" si="5"/>
        <v>223</v>
      </c>
      <c r="H181" s="24">
        <v>1</v>
      </c>
      <c r="I181" s="23" t="s">
        <v>302</v>
      </c>
      <c r="J181" s="23" t="s">
        <v>302</v>
      </c>
      <c r="K181" s="23" t="s">
        <v>302</v>
      </c>
    </row>
    <row r="182" spans="1:11" ht="38.25">
      <c r="A182" s="23">
        <v>63</v>
      </c>
      <c r="B182" s="23">
        <v>56</v>
      </c>
      <c r="C182" s="23">
        <v>42</v>
      </c>
      <c r="D182" s="9" t="s">
        <v>183</v>
      </c>
      <c r="E182" s="9" t="s">
        <v>4</v>
      </c>
      <c r="F182" s="22">
        <f t="shared" si="4"/>
        <v>224</v>
      </c>
      <c r="G182" s="22">
        <f t="shared" si="5"/>
        <v>224</v>
      </c>
      <c r="H182" s="24">
        <v>1</v>
      </c>
      <c r="I182" s="23" t="s">
        <v>302</v>
      </c>
      <c r="J182" s="23" t="s">
        <v>302</v>
      </c>
      <c r="K182" s="23" t="s">
        <v>302</v>
      </c>
    </row>
    <row r="183" spans="1:11" ht="38.25">
      <c r="A183" s="23">
        <v>63</v>
      </c>
      <c r="B183" s="23">
        <v>56</v>
      </c>
      <c r="C183" s="23">
        <v>42</v>
      </c>
      <c r="D183" s="9" t="s">
        <v>184</v>
      </c>
      <c r="E183" s="9" t="s">
        <v>4</v>
      </c>
      <c r="F183" s="22">
        <f t="shared" si="4"/>
        <v>225</v>
      </c>
      <c r="G183" s="22">
        <f t="shared" si="5"/>
        <v>225</v>
      </c>
      <c r="H183" s="24">
        <v>1</v>
      </c>
      <c r="I183" s="23" t="s">
        <v>302</v>
      </c>
      <c r="J183" s="23" t="s">
        <v>302</v>
      </c>
      <c r="K183" s="23" t="s">
        <v>302</v>
      </c>
    </row>
    <row r="184" spans="1:11" ht="38.25">
      <c r="A184" s="23">
        <v>63</v>
      </c>
      <c r="B184" s="23">
        <v>56</v>
      </c>
      <c r="C184" s="23">
        <v>42</v>
      </c>
      <c r="D184" s="9" t="s">
        <v>185</v>
      </c>
      <c r="E184" s="9" t="s">
        <v>4</v>
      </c>
      <c r="F184" s="22">
        <f t="shared" si="4"/>
        <v>226</v>
      </c>
      <c r="G184" s="22">
        <f t="shared" si="5"/>
        <v>226</v>
      </c>
      <c r="H184" s="24">
        <v>1</v>
      </c>
      <c r="I184" s="23" t="s">
        <v>302</v>
      </c>
      <c r="J184" s="23" t="s">
        <v>302</v>
      </c>
      <c r="K184" s="23" t="s">
        <v>302</v>
      </c>
    </row>
    <row r="185" spans="1:11" ht="51.75" customHeight="1">
      <c r="A185" s="23">
        <v>64</v>
      </c>
      <c r="B185" s="23">
        <v>57</v>
      </c>
      <c r="C185" s="23">
        <v>47</v>
      </c>
      <c r="D185" s="9" t="s">
        <v>312</v>
      </c>
      <c r="E185" s="9" t="s">
        <v>5</v>
      </c>
      <c r="F185" s="22">
        <f t="shared" si="4"/>
        <v>227</v>
      </c>
      <c r="G185" s="22">
        <f t="shared" si="5"/>
        <v>227</v>
      </c>
      <c r="H185" s="24">
        <v>1</v>
      </c>
      <c r="I185" s="23" t="s">
        <v>302</v>
      </c>
      <c r="J185" s="23" t="s">
        <v>302</v>
      </c>
      <c r="K185" s="23" t="s">
        <v>302</v>
      </c>
    </row>
    <row r="186" spans="1:11" ht="51">
      <c r="A186" s="23">
        <v>65</v>
      </c>
      <c r="B186" s="23">
        <v>58</v>
      </c>
      <c r="C186" s="23">
        <v>48</v>
      </c>
      <c r="D186" s="1" t="s">
        <v>186</v>
      </c>
      <c r="E186" s="1" t="s">
        <v>5</v>
      </c>
      <c r="F186" s="22">
        <f t="shared" si="4"/>
        <v>228</v>
      </c>
      <c r="G186" s="22">
        <f t="shared" si="5"/>
        <v>228</v>
      </c>
      <c r="H186" s="10">
        <v>1</v>
      </c>
      <c r="I186" s="5" t="s">
        <v>302</v>
      </c>
      <c r="J186" s="5" t="s">
        <v>302</v>
      </c>
      <c r="K186" s="5" t="s">
        <v>302</v>
      </c>
    </row>
    <row r="187" spans="1:11" ht="51">
      <c r="A187" s="23">
        <v>65</v>
      </c>
      <c r="B187" s="23">
        <v>58</v>
      </c>
      <c r="C187" s="23">
        <v>48</v>
      </c>
      <c r="D187" s="1" t="s">
        <v>187</v>
      </c>
      <c r="E187" s="1" t="s">
        <v>5</v>
      </c>
      <c r="F187" s="22">
        <f t="shared" si="4"/>
        <v>229</v>
      </c>
      <c r="G187" s="22">
        <f t="shared" si="5"/>
        <v>229</v>
      </c>
      <c r="H187" s="10">
        <v>1</v>
      </c>
      <c r="I187" s="5" t="s">
        <v>302</v>
      </c>
      <c r="J187" s="5" t="s">
        <v>302</v>
      </c>
      <c r="K187" s="5" t="s">
        <v>302</v>
      </c>
    </row>
    <row r="188" spans="1:11" ht="51">
      <c r="A188" s="23">
        <v>65</v>
      </c>
      <c r="B188" s="23">
        <v>58</v>
      </c>
      <c r="C188" s="23">
        <v>48</v>
      </c>
      <c r="D188" s="1" t="s">
        <v>188</v>
      </c>
      <c r="E188" s="1" t="s">
        <v>5</v>
      </c>
      <c r="F188" s="22">
        <f t="shared" si="4"/>
        <v>230</v>
      </c>
      <c r="G188" s="22">
        <f t="shared" si="5"/>
        <v>230</v>
      </c>
      <c r="H188" s="10">
        <v>1</v>
      </c>
      <c r="I188" s="5" t="s">
        <v>302</v>
      </c>
      <c r="J188" s="5" t="s">
        <v>302</v>
      </c>
      <c r="K188" s="5" t="s">
        <v>302</v>
      </c>
    </row>
    <row r="189" spans="1:11" ht="51">
      <c r="A189" s="23">
        <v>65</v>
      </c>
      <c r="B189" s="23">
        <v>58</v>
      </c>
      <c r="C189" s="23">
        <v>48</v>
      </c>
      <c r="D189" s="1" t="s">
        <v>189</v>
      </c>
      <c r="E189" s="1" t="s">
        <v>5</v>
      </c>
      <c r="F189" s="22">
        <f t="shared" si="4"/>
        <v>231</v>
      </c>
      <c r="G189" s="22">
        <f t="shared" si="5"/>
        <v>231</v>
      </c>
      <c r="H189" s="10">
        <v>1</v>
      </c>
      <c r="I189" s="5" t="s">
        <v>302</v>
      </c>
      <c r="J189" s="5" t="s">
        <v>302</v>
      </c>
      <c r="K189" s="5" t="s">
        <v>302</v>
      </c>
    </row>
    <row r="190" spans="1:11" ht="51">
      <c r="A190" s="23">
        <v>65</v>
      </c>
      <c r="B190" s="23">
        <v>58</v>
      </c>
      <c r="C190" s="23">
        <v>48</v>
      </c>
      <c r="D190" s="1" t="s">
        <v>190</v>
      </c>
      <c r="E190" s="1" t="s">
        <v>5</v>
      </c>
      <c r="F190" s="22">
        <f t="shared" si="4"/>
        <v>232</v>
      </c>
      <c r="G190" s="22">
        <f t="shared" si="5"/>
        <v>232</v>
      </c>
      <c r="H190" s="10">
        <v>1</v>
      </c>
      <c r="I190" s="5" t="s">
        <v>302</v>
      </c>
      <c r="J190" s="5" t="s">
        <v>302</v>
      </c>
      <c r="K190" s="5" t="s">
        <v>302</v>
      </c>
    </row>
    <row r="191" spans="1:11" ht="25.5">
      <c r="A191" s="25"/>
      <c r="B191" s="25"/>
      <c r="C191" s="25"/>
      <c r="D191" s="1" t="s">
        <v>149</v>
      </c>
      <c r="E191" s="1" t="s">
        <v>13</v>
      </c>
      <c r="F191" s="22">
        <f t="shared" si="4"/>
        <v>233</v>
      </c>
      <c r="G191" s="22">
        <f t="shared" si="5"/>
        <v>233</v>
      </c>
      <c r="H191" s="10">
        <v>1</v>
      </c>
      <c r="I191" s="5" t="s">
        <v>302</v>
      </c>
      <c r="J191" s="5" t="s">
        <v>302</v>
      </c>
      <c r="K191" s="5" t="s">
        <v>302</v>
      </c>
    </row>
    <row r="192" spans="1:11" ht="25.5">
      <c r="A192" s="23"/>
      <c r="B192" s="23"/>
      <c r="C192" s="23"/>
      <c r="D192" s="1" t="s">
        <v>7</v>
      </c>
      <c r="E192" s="1" t="s">
        <v>12</v>
      </c>
      <c r="F192" s="22">
        <f t="shared" si="4"/>
        <v>234</v>
      </c>
      <c r="G192" s="22">
        <f t="shared" si="5"/>
        <v>234</v>
      </c>
      <c r="H192" s="10">
        <v>1</v>
      </c>
      <c r="I192" s="5" t="s">
        <v>302</v>
      </c>
      <c r="J192" s="5" t="s">
        <v>302</v>
      </c>
      <c r="K192" s="5" t="s">
        <v>302</v>
      </c>
    </row>
    <row r="193" spans="1:11" ht="89.25">
      <c r="A193" s="23"/>
      <c r="B193" s="23"/>
      <c r="C193" s="23"/>
      <c r="D193" s="1" t="s">
        <v>8</v>
      </c>
      <c r="E193" s="1" t="s">
        <v>15</v>
      </c>
      <c r="F193" s="22">
        <f t="shared" si="4"/>
        <v>235</v>
      </c>
      <c r="G193" s="22">
        <f t="shared" si="5"/>
        <v>235</v>
      </c>
      <c r="H193" s="10">
        <v>1</v>
      </c>
      <c r="I193" s="5" t="s">
        <v>302</v>
      </c>
      <c r="J193" s="5" t="s">
        <v>302</v>
      </c>
      <c r="K193" s="5" t="s">
        <v>302</v>
      </c>
    </row>
    <row r="194" spans="1:13" ht="318.75">
      <c r="A194" s="23"/>
      <c r="B194" s="23"/>
      <c r="C194" s="23"/>
      <c r="D194" s="1" t="s">
        <v>9</v>
      </c>
      <c r="E194" s="53" t="s">
        <v>635</v>
      </c>
      <c r="F194" s="22">
        <f t="shared" si="4"/>
        <v>236</v>
      </c>
      <c r="G194" s="22">
        <f t="shared" si="5"/>
        <v>238</v>
      </c>
      <c r="H194" s="10">
        <v>3</v>
      </c>
      <c r="I194" s="5" t="s">
        <v>302</v>
      </c>
      <c r="J194" s="5" t="s">
        <v>302</v>
      </c>
      <c r="K194" s="5" t="s">
        <v>302</v>
      </c>
      <c r="L194" s="1" t="s">
        <v>386</v>
      </c>
      <c r="M194" s="9"/>
    </row>
    <row r="195" spans="1:11" ht="242.25">
      <c r="A195" s="23"/>
      <c r="B195" s="23"/>
      <c r="C195" s="23"/>
      <c r="D195" s="1" t="s">
        <v>10</v>
      </c>
      <c r="E195" s="53" t="s">
        <v>621</v>
      </c>
      <c r="F195" s="22">
        <f t="shared" si="4"/>
        <v>239</v>
      </c>
      <c r="G195" s="22">
        <f t="shared" si="5"/>
        <v>240</v>
      </c>
      <c r="H195" s="10">
        <v>2</v>
      </c>
      <c r="I195" s="5" t="s">
        <v>302</v>
      </c>
      <c r="J195" s="5" t="s">
        <v>302</v>
      </c>
      <c r="K195" s="5" t="s">
        <v>302</v>
      </c>
    </row>
    <row r="196" spans="1:11" ht="76.5">
      <c r="A196" s="23"/>
      <c r="B196" s="23"/>
      <c r="C196" s="23"/>
      <c r="D196" s="9" t="s">
        <v>11</v>
      </c>
      <c r="E196" s="4" t="s">
        <v>173</v>
      </c>
      <c r="F196" s="22">
        <f t="shared" si="4"/>
        <v>241</v>
      </c>
      <c r="G196" s="22">
        <f t="shared" si="5"/>
        <v>241</v>
      </c>
      <c r="H196" s="10">
        <v>1</v>
      </c>
      <c r="I196" s="5" t="s">
        <v>302</v>
      </c>
      <c r="J196" s="5" t="s">
        <v>302</v>
      </c>
      <c r="K196" s="5" t="s">
        <v>302</v>
      </c>
    </row>
    <row r="197" spans="1:11" ht="38.25">
      <c r="A197" s="23"/>
      <c r="B197" s="23"/>
      <c r="C197" s="23"/>
      <c r="D197" s="1" t="s">
        <v>101</v>
      </c>
      <c r="E197" s="1" t="s">
        <v>356</v>
      </c>
      <c r="F197" s="22">
        <f t="shared" si="4"/>
        <v>242</v>
      </c>
      <c r="G197" s="22">
        <f t="shared" si="5"/>
        <v>242</v>
      </c>
      <c r="H197" s="10">
        <v>1</v>
      </c>
      <c r="I197" s="5" t="s">
        <v>302</v>
      </c>
      <c r="J197" s="5" t="s">
        <v>302</v>
      </c>
      <c r="K197" s="5" t="s">
        <v>302</v>
      </c>
    </row>
    <row r="198" spans="1:11" ht="25.5">
      <c r="A198" s="23"/>
      <c r="B198" s="23"/>
      <c r="C198" s="23"/>
      <c r="D198" s="1" t="s">
        <v>103</v>
      </c>
      <c r="E198" s="1" t="s">
        <v>357</v>
      </c>
      <c r="F198" s="22">
        <f t="shared" si="4"/>
        <v>243</v>
      </c>
      <c r="G198" s="22">
        <f t="shared" si="5"/>
        <v>244</v>
      </c>
      <c r="H198" s="8">
        <v>2</v>
      </c>
      <c r="I198" s="5" t="s">
        <v>302</v>
      </c>
      <c r="J198" s="5" t="s">
        <v>302</v>
      </c>
      <c r="K198" s="5" t="s">
        <v>302</v>
      </c>
    </row>
    <row r="199" spans="1:12" ht="76.5">
      <c r="A199" s="23"/>
      <c r="B199" s="23"/>
      <c r="C199" s="23"/>
      <c r="D199" s="1" t="s">
        <v>582</v>
      </c>
      <c r="E199" s="9" t="s">
        <v>564</v>
      </c>
      <c r="F199" s="22">
        <f t="shared" si="4"/>
        <v>245</v>
      </c>
      <c r="G199" s="22">
        <f t="shared" si="5"/>
        <v>245</v>
      </c>
      <c r="H199" s="22">
        <v>1</v>
      </c>
      <c r="I199" s="23" t="s">
        <v>302</v>
      </c>
      <c r="J199" s="23" t="s">
        <v>302</v>
      </c>
      <c r="K199" s="23" t="s">
        <v>303</v>
      </c>
      <c r="L199" s="25"/>
    </row>
    <row r="200" spans="1:12" ht="63.75">
      <c r="A200" s="23"/>
      <c r="B200" s="23"/>
      <c r="C200" s="23"/>
      <c r="D200" s="21" t="s">
        <v>507</v>
      </c>
      <c r="E200" s="9" t="s">
        <v>52</v>
      </c>
      <c r="F200" s="22">
        <f t="shared" si="4"/>
        <v>246</v>
      </c>
      <c r="G200" s="22">
        <f t="shared" si="5"/>
        <v>247</v>
      </c>
      <c r="H200" s="22">
        <v>2</v>
      </c>
      <c r="I200" s="22" t="s">
        <v>302</v>
      </c>
      <c r="J200" s="22" t="s">
        <v>302</v>
      </c>
      <c r="K200" s="22" t="s">
        <v>303</v>
      </c>
      <c r="L200" s="25"/>
    </row>
    <row r="201" spans="1:12" ht="255">
      <c r="A201" s="23"/>
      <c r="B201" s="23"/>
      <c r="C201" s="23"/>
      <c r="D201" s="9" t="s">
        <v>227</v>
      </c>
      <c r="E201" s="9" t="s">
        <v>53</v>
      </c>
      <c r="F201" s="22">
        <f t="shared" si="4"/>
        <v>248</v>
      </c>
      <c r="G201" s="22">
        <f t="shared" si="5"/>
        <v>248</v>
      </c>
      <c r="H201" s="22">
        <v>1</v>
      </c>
      <c r="I201" s="22" t="s">
        <v>302</v>
      </c>
      <c r="J201" s="22" t="s">
        <v>302</v>
      </c>
      <c r="K201" s="22" t="s">
        <v>303</v>
      </c>
      <c r="L201" s="9" t="s">
        <v>28</v>
      </c>
    </row>
    <row r="202" spans="1:12" ht="38.25">
      <c r="A202" s="23">
        <v>46</v>
      </c>
      <c r="B202" s="23">
        <v>39</v>
      </c>
      <c r="C202" s="23"/>
      <c r="D202" s="9" t="s">
        <v>20</v>
      </c>
      <c r="E202" s="9" t="s">
        <v>26</v>
      </c>
      <c r="F202" s="22">
        <f aca="true" t="shared" si="6" ref="F202:F209">G201+1</f>
        <v>249</v>
      </c>
      <c r="G202" s="22">
        <f aca="true" t="shared" si="7" ref="G202:G209">F202+(H202-1)</f>
        <v>249</v>
      </c>
      <c r="H202" s="22">
        <v>1</v>
      </c>
      <c r="I202" s="22" t="s">
        <v>302</v>
      </c>
      <c r="J202" s="22" t="s">
        <v>302</v>
      </c>
      <c r="K202" s="22" t="s">
        <v>303</v>
      </c>
      <c r="L202" s="9" t="s">
        <v>30</v>
      </c>
    </row>
    <row r="203" spans="1:12" ht="25.5">
      <c r="A203" s="23">
        <v>53</v>
      </c>
      <c r="B203" s="23">
        <v>46</v>
      </c>
      <c r="C203" s="23"/>
      <c r="D203" s="9" t="s">
        <v>19</v>
      </c>
      <c r="E203" s="9" t="s">
        <v>26</v>
      </c>
      <c r="F203" s="22">
        <f t="shared" si="6"/>
        <v>250</v>
      </c>
      <c r="G203" s="22">
        <f t="shared" si="7"/>
        <v>250</v>
      </c>
      <c r="H203" s="22">
        <v>1</v>
      </c>
      <c r="I203" s="22" t="s">
        <v>302</v>
      </c>
      <c r="J203" s="22" t="s">
        <v>302</v>
      </c>
      <c r="K203" s="22" t="s">
        <v>303</v>
      </c>
      <c r="L203" s="9" t="s">
        <v>31</v>
      </c>
    </row>
    <row r="204" spans="1:12" ht="25.5">
      <c r="A204" s="23">
        <v>53</v>
      </c>
      <c r="B204" s="23">
        <v>46</v>
      </c>
      <c r="C204" s="23"/>
      <c r="D204" s="9" t="s">
        <v>21</v>
      </c>
      <c r="E204" s="9" t="s">
        <v>26</v>
      </c>
      <c r="F204" s="22">
        <f t="shared" si="6"/>
        <v>251</v>
      </c>
      <c r="G204" s="22">
        <f t="shared" si="7"/>
        <v>251</v>
      </c>
      <c r="H204" s="22">
        <v>1</v>
      </c>
      <c r="I204" s="22" t="s">
        <v>302</v>
      </c>
      <c r="J204" s="22" t="s">
        <v>302</v>
      </c>
      <c r="K204" s="22" t="s">
        <v>303</v>
      </c>
      <c r="L204" s="9" t="s">
        <v>32</v>
      </c>
    </row>
    <row r="205" spans="1:12" ht="51">
      <c r="A205" s="23">
        <v>53</v>
      </c>
      <c r="B205" s="23">
        <v>46</v>
      </c>
      <c r="C205" s="23"/>
      <c r="D205" s="9" t="s">
        <v>22</v>
      </c>
      <c r="E205" s="9" t="s">
        <v>26</v>
      </c>
      <c r="F205" s="22">
        <f t="shared" si="6"/>
        <v>252</v>
      </c>
      <c r="G205" s="22">
        <f t="shared" si="7"/>
        <v>252</v>
      </c>
      <c r="H205" s="22">
        <v>1</v>
      </c>
      <c r="I205" s="22" t="s">
        <v>302</v>
      </c>
      <c r="J205" s="22" t="s">
        <v>302</v>
      </c>
      <c r="K205" s="22" t="s">
        <v>303</v>
      </c>
      <c r="L205" s="9" t="s">
        <v>33</v>
      </c>
    </row>
    <row r="206" spans="1:12" ht="25.5">
      <c r="A206" s="23"/>
      <c r="B206" s="23"/>
      <c r="C206" s="23"/>
      <c r="D206" s="9" t="s">
        <v>23</v>
      </c>
      <c r="E206" s="9" t="s">
        <v>27</v>
      </c>
      <c r="F206" s="22">
        <f t="shared" si="6"/>
        <v>253</v>
      </c>
      <c r="G206" s="22">
        <f t="shared" si="7"/>
        <v>253</v>
      </c>
      <c r="H206" s="22">
        <v>1</v>
      </c>
      <c r="I206" s="22" t="s">
        <v>302</v>
      </c>
      <c r="J206" s="22" t="s">
        <v>302</v>
      </c>
      <c r="K206" s="22" t="s">
        <v>303</v>
      </c>
      <c r="L206" s="9"/>
    </row>
    <row r="207" spans="1:12" ht="38.25">
      <c r="A207" s="23">
        <v>54</v>
      </c>
      <c r="B207" s="23">
        <v>47</v>
      </c>
      <c r="C207" s="23"/>
      <c r="D207" s="9" t="s">
        <v>24</v>
      </c>
      <c r="E207" s="9" t="s">
        <v>26</v>
      </c>
      <c r="F207" s="22">
        <f t="shared" si="6"/>
        <v>254</v>
      </c>
      <c r="G207" s="22">
        <f t="shared" si="7"/>
        <v>254</v>
      </c>
      <c r="H207" s="22">
        <v>1</v>
      </c>
      <c r="I207" s="22" t="s">
        <v>302</v>
      </c>
      <c r="J207" s="22" t="s">
        <v>302</v>
      </c>
      <c r="K207" s="22" t="s">
        <v>303</v>
      </c>
      <c r="L207" s="9" t="s">
        <v>34</v>
      </c>
    </row>
    <row r="208" spans="1:12" ht="25.5">
      <c r="A208" s="23">
        <v>51</v>
      </c>
      <c r="B208" s="23">
        <v>44</v>
      </c>
      <c r="C208" s="23"/>
      <c r="D208" s="9" t="s">
        <v>25</v>
      </c>
      <c r="E208" s="9" t="s">
        <v>26</v>
      </c>
      <c r="F208" s="22">
        <f t="shared" si="6"/>
        <v>255</v>
      </c>
      <c r="G208" s="22">
        <f t="shared" si="7"/>
        <v>255</v>
      </c>
      <c r="H208" s="22">
        <v>1</v>
      </c>
      <c r="I208" s="22" t="s">
        <v>302</v>
      </c>
      <c r="J208" s="22" t="s">
        <v>302</v>
      </c>
      <c r="K208" s="22" t="s">
        <v>303</v>
      </c>
      <c r="L208" s="9" t="s">
        <v>29</v>
      </c>
    </row>
    <row r="209" spans="1:12" ht="25.5">
      <c r="A209" s="23"/>
      <c r="B209" s="23"/>
      <c r="C209" s="23"/>
      <c r="D209" s="9" t="s">
        <v>583</v>
      </c>
      <c r="E209" s="9" t="s">
        <v>291</v>
      </c>
      <c r="F209" s="22">
        <f t="shared" si="6"/>
        <v>256</v>
      </c>
      <c r="G209" s="22">
        <f t="shared" si="7"/>
        <v>256</v>
      </c>
      <c r="H209" s="22">
        <v>1</v>
      </c>
      <c r="I209" s="23" t="s">
        <v>302</v>
      </c>
      <c r="J209" s="22" t="s">
        <v>302</v>
      </c>
      <c r="K209" s="23" t="s">
        <v>303</v>
      </c>
      <c r="L209" s="25"/>
    </row>
    <row r="210" spans="1:11" ht="25.5">
      <c r="A210" s="23"/>
      <c r="B210" s="23"/>
      <c r="C210" s="23"/>
      <c r="D210" s="9" t="s">
        <v>584</v>
      </c>
      <c r="E210" s="1" t="s">
        <v>14</v>
      </c>
      <c r="F210" s="22">
        <f t="shared" si="4"/>
        <v>257</v>
      </c>
      <c r="G210" s="22">
        <f t="shared" si="5"/>
        <v>257</v>
      </c>
      <c r="H210" s="8">
        <v>1</v>
      </c>
      <c r="I210" s="5" t="s">
        <v>302</v>
      </c>
      <c r="J210" s="22" t="s">
        <v>302</v>
      </c>
      <c r="K210" s="5" t="s">
        <v>303</v>
      </c>
    </row>
    <row r="211" spans="1:11" ht="38.25">
      <c r="A211" s="23"/>
      <c r="B211" s="23"/>
      <c r="C211" s="23"/>
      <c r="D211" s="9" t="s">
        <v>446</v>
      </c>
      <c r="E211" s="1" t="s">
        <v>291</v>
      </c>
      <c r="F211" s="22">
        <f t="shared" si="4"/>
        <v>258</v>
      </c>
      <c r="G211" s="22">
        <f t="shared" si="5"/>
        <v>258</v>
      </c>
      <c r="H211" s="8">
        <v>1</v>
      </c>
      <c r="I211" s="5" t="s">
        <v>302</v>
      </c>
      <c r="J211" s="5" t="s">
        <v>302</v>
      </c>
      <c r="K211" s="5" t="s">
        <v>303</v>
      </c>
    </row>
    <row r="212" spans="1:11" ht="38.25">
      <c r="A212" s="23"/>
      <c r="B212" s="23"/>
      <c r="C212" s="23"/>
      <c r="D212" s="9" t="s">
        <v>447</v>
      </c>
      <c r="E212" s="1" t="s">
        <v>14</v>
      </c>
      <c r="F212" s="22">
        <f t="shared" si="4"/>
        <v>259</v>
      </c>
      <c r="G212" s="22">
        <f t="shared" si="5"/>
        <v>259</v>
      </c>
      <c r="H212" s="8">
        <v>1</v>
      </c>
      <c r="I212" s="5" t="s">
        <v>302</v>
      </c>
      <c r="J212" s="5" t="s">
        <v>302</v>
      </c>
      <c r="K212" s="5" t="s">
        <v>303</v>
      </c>
    </row>
    <row r="213" spans="1:11" ht="25.5">
      <c r="A213" s="23"/>
      <c r="B213" s="23"/>
      <c r="C213" s="23"/>
      <c r="D213" s="9" t="s">
        <v>442</v>
      </c>
      <c r="E213" s="1" t="s">
        <v>291</v>
      </c>
      <c r="F213" s="22">
        <f t="shared" si="4"/>
        <v>260</v>
      </c>
      <c r="G213" s="22">
        <f t="shared" si="5"/>
        <v>260</v>
      </c>
      <c r="H213" s="8">
        <v>1</v>
      </c>
      <c r="I213" s="5" t="s">
        <v>302</v>
      </c>
      <c r="J213" s="5" t="s">
        <v>302</v>
      </c>
      <c r="K213" s="5" t="s">
        <v>303</v>
      </c>
    </row>
    <row r="214" spans="1:11" ht="25.5">
      <c r="A214" s="23"/>
      <c r="B214" s="23"/>
      <c r="C214" s="23"/>
      <c r="D214" s="9" t="s">
        <v>443</v>
      </c>
      <c r="E214" s="1" t="s">
        <v>14</v>
      </c>
      <c r="F214" s="22">
        <f t="shared" si="4"/>
        <v>261</v>
      </c>
      <c r="G214" s="22">
        <f t="shared" si="5"/>
        <v>261</v>
      </c>
      <c r="H214" s="8">
        <v>1</v>
      </c>
      <c r="I214" s="5" t="s">
        <v>302</v>
      </c>
      <c r="J214" s="5" t="s">
        <v>302</v>
      </c>
      <c r="K214" s="5" t="s">
        <v>303</v>
      </c>
    </row>
    <row r="215" spans="1:11" ht="25.5">
      <c r="A215" s="23"/>
      <c r="B215" s="23"/>
      <c r="C215" s="23"/>
      <c r="D215" s="9" t="s">
        <v>444</v>
      </c>
      <c r="E215" s="1" t="s">
        <v>291</v>
      </c>
      <c r="F215" s="22">
        <f t="shared" si="4"/>
        <v>262</v>
      </c>
      <c r="G215" s="22">
        <f t="shared" si="5"/>
        <v>262</v>
      </c>
      <c r="H215" s="8">
        <v>1</v>
      </c>
      <c r="I215" s="5" t="s">
        <v>302</v>
      </c>
      <c r="J215" s="5" t="s">
        <v>302</v>
      </c>
      <c r="K215" s="5" t="s">
        <v>303</v>
      </c>
    </row>
    <row r="216" spans="4:11" ht="25.5">
      <c r="D216" s="9" t="s">
        <v>445</v>
      </c>
      <c r="E216" s="1" t="s">
        <v>14</v>
      </c>
      <c r="F216" s="22">
        <f t="shared" si="4"/>
        <v>263</v>
      </c>
      <c r="G216" s="22">
        <f t="shared" si="5"/>
        <v>263</v>
      </c>
      <c r="H216" s="8">
        <v>1</v>
      </c>
      <c r="I216" s="5" t="s">
        <v>302</v>
      </c>
      <c r="J216" s="5" t="s">
        <v>302</v>
      </c>
      <c r="K216" s="5" t="s">
        <v>303</v>
      </c>
    </row>
    <row r="217" spans="4:11" ht="38.25">
      <c r="D217" s="9" t="s">
        <v>448</v>
      </c>
      <c r="E217" s="4" t="s">
        <v>291</v>
      </c>
      <c r="F217" s="22">
        <f t="shared" si="4"/>
        <v>264</v>
      </c>
      <c r="G217" s="22">
        <f t="shared" si="5"/>
        <v>264</v>
      </c>
      <c r="H217" s="8">
        <v>1</v>
      </c>
      <c r="I217" s="5" t="s">
        <v>302</v>
      </c>
      <c r="J217" s="5" t="s">
        <v>302</v>
      </c>
      <c r="K217" s="5" t="s">
        <v>303</v>
      </c>
    </row>
    <row r="218" spans="4:11" ht="38.25">
      <c r="D218" s="9" t="s">
        <v>449</v>
      </c>
      <c r="E218" s="1" t="s">
        <v>14</v>
      </c>
      <c r="F218" s="22">
        <f aca="true" t="shared" si="8" ref="F218:F282">G217+1</f>
        <v>265</v>
      </c>
      <c r="G218" s="22">
        <f aca="true" t="shared" si="9" ref="G218:G282">F218+(H218-1)</f>
        <v>265</v>
      </c>
      <c r="H218" s="8">
        <v>1</v>
      </c>
      <c r="I218" s="5" t="s">
        <v>302</v>
      </c>
      <c r="J218" s="5" t="s">
        <v>302</v>
      </c>
      <c r="K218" s="5" t="s">
        <v>303</v>
      </c>
    </row>
    <row r="219" spans="4:11" ht="25.5">
      <c r="D219" s="9" t="s">
        <v>228</v>
      </c>
      <c r="E219" s="9" t="s">
        <v>291</v>
      </c>
      <c r="F219" s="22">
        <f t="shared" si="8"/>
        <v>266</v>
      </c>
      <c r="G219" s="22">
        <f t="shared" si="9"/>
        <v>266</v>
      </c>
      <c r="H219" s="22">
        <v>1</v>
      </c>
      <c r="I219" s="23" t="s">
        <v>302</v>
      </c>
      <c r="J219" s="23" t="s">
        <v>302</v>
      </c>
      <c r="K219" s="23" t="s">
        <v>303</v>
      </c>
    </row>
    <row r="220" spans="4:11" ht="25.5">
      <c r="D220" s="9" t="s">
        <v>229</v>
      </c>
      <c r="E220" s="9" t="s">
        <v>14</v>
      </c>
      <c r="F220" s="22">
        <f t="shared" si="8"/>
        <v>267</v>
      </c>
      <c r="G220" s="22">
        <f t="shared" si="9"/>
        <v>267</v>
      </c>
      <c r="H220" s="22">
        <v>1</v>
      </c>
      <c r="I220" s="23" t="s">
        <v>302</v>
      </c>
      <c r="J220" s="23" t="s">
        <v>302</v>
      </c>
      <c r="K220" s="23" t="s">
        <v>303</v>
      </c>
    </row>
    <row r="221" spans="4:11" ht="25.5">
      <c r="D221" s="9" t="s">
        <v>230</v>
      </c>
      <c r="E221" s="9" t="s">
        <v>291</v>
      </c>
      <c r="F221" s="22">
        <f t="shared" si="8"/>
        <v>268</v>
      </c>
      <c r="G221" s="22">
        <f t="shared" si="9"/>
        <v>268</v>
      </c>
      <c r="H221" s="22">
        <v>1</v>
      </c>
      <c r="I221" s="23" t="s">
        <v>302</v>
      </c>
      <c r="J221" s="23" t="s">
        <v>302</v>
      </c>
      <c r="K221" s="23" t="s">
        <v>303</v>
      </c>
    </row>
    <row r="222" spans="4:11" ht="25.5">
      <c r="D222" s="9" t="s">
        <v>231</v>
      </c>
      <c r="E222" s="9" t="s">
        <v>14</v>
      </c>
      <c r="F222" s="22">
        <f t="shared" si="8"/>
        <v>269</v>
      </c>
      <c r="G222" s="22">
        <f t="shared" si="9"/>
        <v>269</v>
      </c>
      <c r="H222" s="22">
        <v>1</v>
      </c>
      <c r="I222" s="23" t="s">
        <v>302</v>
      </c>
      <c r="J222" s="23" t="s">
        <v>302</v>
      </c>
      <c r="K222" s="23" t="s">
        <v>303</v>
      </c>
    </row>
    <row r="223" spans="1:11" ht="63.75">
      <c r="A223" s="5">
        <v>1</v>
      </c>
      <c r="B223" s="5">
        <v>1</v>
      </c>
      <c r="C223" s="5">
        <v>1</v>
      </c>
      <c r="D223" s="37" t="s">
        <v>569</v>
      </c>
      <c r="E223" s="1" t="s">
        <v>369</v>
      </c>
      <c r="F223" s="22">
        <f t="shared" si="8"/>
        <v>270</v>
      </c>
      <c r="G223" s="22">
        <f t="shared" si="9"/>
        <v>270</v>
      </c>
      <c r="H223" s="8">
        <v>1</v>
      </c>
      <c r="I223" s="5" t="s">
        <v>302</v>
      </c>
      <c r="J223" s="5" t="s">
        <v>302</v>
      </c>
      <c r="K223" s="5" t="s">
        <v>302</v>
      </c>
    </row>
    <row r="224" spans="1:11" ht="89.25">
      <c r="A224" s="5">
        <v>3</v>
      </c>
      <c r="B224" s="5">
        <v>3</v>
      </c>
      <c r="C224" s="5">
        <v>3</v>
      </c>
      <c r="D224" s="37" t="s">
        <v>568</v>
      </c>
      <c r="E224" s="1" t="s">
        <v>369</v>
      </c>
      <c r="F224" s="22">
        <f t="shared" si="8"/>
        <v>271</v>
      </c>
      <c r="G224" s="22">
        <f t="shared" si="9"/>
        <v>271</v>
      </c>
      <c r="H224" s="8">
        <v>1</v>
      </c>
      <c r="I224" s="5" t="s">
        <v>302</v>
      </c>
      <c r="J224" s="5" t="s">
        <v>302</v>
      </c>
      <c r="K224" s="5" t="s">
        <v>302</v>
      </c>
    </row>
    <row r="225" spans="1:11" ht="89.25">
      <c r="A225" s="5">
        <v>4</v>
      </c>
      <c r="B225" s="5">
        <v>4</v>
      </c>
      <c r="C225" s="5">
        <v>4</v>
      </c>
      <c r="D225" s="37" t="s">
        <v>567</v>
      </c>
      <c r="E225" s="1" t="s">
        <v>146</v>
      </c>
      <c r="F225" s="22">
        <f t="shared" si="8"/>
        <v>272</v>
      </c>
      <c r="G225" s="22">
        <f t="shared" si="9"/>
        <v>272</v>
      </c>
      <c r="H225" s="8">
        <v>1</v>
      </c>
      <c r="I225" s="5" t="s">
        <v>302</v>
      </c>
      <c r="J225" s="5" t="s">
        <v>302</v>
      </c>
      <c r="K225" s="5" t="s">
        <v>302</v>
      </c>
    </row>
    <row r="226" spans="1:11" ht="111" customHeight="1">
      <c r="A226" s="5">
        <v>5</v>
      </c>
      <c r="B226" s="5">
        <v>5</v>
      </c>
      <c r="C226" s="5">
        <v>5</v>
      </c>
      <c r="D226" s="37" t="s">
        <v>566</v>
      </c>
      <c r="E226" s="1" t="s">
        <v>369</v>
      </c>
      <c r="F226" s="22">
        <f t="shared" si="8"/>
        <v>273</v>
      </c>
      <c r="G226" s="22">
        <f t="shared" si="9"/>
        <v>273</v>
      </c>
      <c r="H226" s="8">
        <v>1</v>
      </c>
      <c r="I226" s="5" t="s">
        <v>302</v>
      </c>
      <c r="J226" s="5" t="s">
        <v>302</v>
      </c>
      <c r="K226" s="5" t="s">
        <v>302</v>
      </c>
    </row>
    <row r="227" spans="1:11" ht="89.25">
      <c r="A227" s="5">
        <v>6</v>
      </c>
      <c r="B227" s="5">
        <v>6</v>
      </c>
      <c r="C227" s="5">
        <v>6</v>
      </c>
      <c r="D227" s="9" t="s">
        <v>565</v>
      </c>
      <c r="E227" s="1" t="s">
        <v>146</v>
      </c>
      <c r="F227" s="22">
        <f t="shared" si="8"/>
        <v>274</v>
      </c>
      <c r="G227" s="22">
        <f t="shared" si="9"/>
        <v>274</v>
      </c>
      <c r="H227" s="8">
        <v>1</v>
      </c>
      <c r="I227" s="5" t="s">
        <v>302</v>
      </c>
      <c r="J227" s="5" t="s">
        <v>302</v>
      </c>
      <c r="K227" s="5" t="s">
        <v>302</v>
      </c>
    </row>
    <row r="228" spans="1:11" ht="114.75">
      <c r="A228" s="5">
        <v>7</v>
      </c>
      <c r="B228" s="5">
        <v>7</v>
      </c>
      <c r="C228" s="5">
        <v>7</v>
      </c>
      <c r="D228" s="4" t="s">
        <v>108</v>
      </c>
      <c r="E228" s="1" t="s">
        <v>480</v>
      </c>
      <c r="F228" s="22">
        <f t="shared" si="8"/>
        <v>275</v>
      </c>
      <c r="G228" s="22">
        <f t="shared" si="9"/>
        <v>275</v>
      </c>
      <c r="H228" s="8">
        <v>1</v>
      </c>
      <c r="I228" s="5" t="s">
        <v>302</v>
      </c>
      <c r="J228" s="5" t="s">
        <v>302</v>
      </c>
      <c r="K228" s="5" t="s">
        <v>302</v>
      </c>
    </row>
    <row r="229" spans="1:11" ht="76.5">
      <c r="A229" s="5">
        <v>8</v>
      </c>
      <c r="B229" s="5">
        <v>8</v>
      </c>
      <c r="C229" s="5">
        <v>8</v>
      </c>
      <c r="D229" s="4" t="s">
        <v>509</v>
      </c>
      <c r="E229" s="4" t="s">
        <v>508</v>
      </c>
      <c r="F229" s="22">
        <f t="shared" si="8"/>
        <v>276</v>
      </c>
      <c r="G229" s="22">
        <f t="shared" si="9"/>
        <v>276</v>
      </c>
      <c r="H229" s="8">
        <v>1</v>
      </c>
      <c r="I229" s="5" t="s">
        <v>302</v>
      </c>
      <c r="J229" s="5" t="s">
        <v>302</v>
      </c>
      <c r="K229" s="5" t="s">
        <v>302</v>
      </c>
    </row>
    <row r="230" spans="1:11" ht="89.25">
      <c r="A230" s="5">
        <v>9</v>
      </c>
      <c r="B230" s="5">
        <v>9</v>
      </c>
      <c r="C230" s="5">
        <v>9</v>
      </c>
      <c r="D230" s="9" t="s">
        <v>510</v>
      </c>
      <c r="E230" s="9" t="s">
        <v>194</v>
      </c>
      <c r="F230" s="22">
        <f t="shared" si="8"/>
        <v>277</v>
      </c>
      <c r="G230" s="22">
        <f t="shared" si="9"/>
        <v>277</v>
      </c>
      <c r="H230" s="8">
        <v>1</v>
      </c>
      <c r="I230" s="5" t="s">
        <v>302</v>
      </c>
      <c r="J230" s="5" t="s">
        <v>302</v>
      </c>
      <c r="K230" s="5" t="s">
        <v>302</v>
      </c>
    </row>
    <row r="231" spans="1:11" ht="89.25">
      <c r="A231" s="5">
        <v>10</v>
      </c>
      <c r="B231" s="5">
        <v>10</v>
      </c>
      <c r="C231" s="5">
        <v>10</v>
      </c>
      <c r="D231" s="9" t="s">
        <v>622</v>
      </c>
      <c r="E231" s="9" t="s">
        <v>194</v>
      </c>
      <c r="F231" s="22">
        <f t="shared" si="8"/>
        <v>278</v>
      </c>
      <c r="G231" s="22">
        <f t="shared" si="9"/>
        <v>278</v>
      </c>
      <c r="H231" s="8">
        <v>1</v>
      </c>
      <c r="I231" s="5" t="s">
        <v>302</v>
      </c>
      <c r="J231" s="5" t="s">
        <v>302</v>
      </c>
      <c r="K231" s="5" t="s">
        <v>302</v>
      </c>
    </row>
    <row r="232" spans="1:11" ht="89.25">
      <c r="A232" s="5">
        <v>11</v>
      </c>
      <c r="B232" s="5">
        <v>11</v>
      </c>
      <c r="C232" s="5">
        <v>11</v>
      </c>
      <c r="D232" s="9" t="s">
        <v>623</v>
      </c>
      <c r="E232" s="9" t="s">
        <v>624</v>
      </c>
      <c r="F232" s="22">
        <f t="shared" si="8"/>
        <v>279</v>
      </c>
      <c r="G232" s="22">
        <f t="shared" si="9"/>
        <v>279</v>
      </c>
      <c r="H232" s="8">
        <v>1</v>
      </c>
      <c r="I232" s="8" t="s">
        <v>302</v>
      </c>
      <c r="J232" s="8" t="s">
        <v>302</v>
      </c>
      <c r="K232" s="8" t="s">
        <v>302</v>
      </c>
    </row>
    <row r="233" spans="1:11" ht="102">
      <c r="A233" s="23">
        <v>12</v>
      </c>
      <c r="B233" s="23">
        <v>12</v>
      </c>
      <c r="C233" s="23">
        <v>12</v>
      </c>
      <c r="D233" s="4" t="s">
        <v>511</v>
      </c>
      <c r="E233" s="9" t="s">
        <v>484</v>
      </c>
      <c r="F233" s="22">
        <f>G232+1</f>
        <v>280</v>
      </c>
      <c r="G233" s="22">
        <f t="shared" si="9"/>
        <v>280</v>
      </c>
      <c r="H233" s="22">
        <v>1</v>
      </c>
      <c r="I233" s="23" t="s">
        <v>302</v>
      </c>
      <c r="J233" s="23" t="s">
        <v>302</v>
      </c>
      <c r="K233" s="23" t="s">
        <v>302</v>
      </c>
    </row>
    <row r="234" spans="1:11" ht="178.5">
      <c r="A234" s="23">
        <v>13</v>
      </c>
      <c r="B234" s="23">
        <v>13</v>
      </c>
      <c r="C234" s="23">
        <v>13</v>
      </c>
      <c r="D234" s="9" t="s">
        <v>109</v>
      </c>
      <c r="E234" s="3" t="s">
        <v>38</v>
      </c>
      <c r="F234" s="22">
        <f>G233+1</f>
        <v>281</v>
      </c>
      <c r="G234" s="22">
        <f t="shared" si="9"/>
        <v>282</v>
      </c>
      <c r="H234" s="8">
        <v>2</v>
      </c>
      <c r="I234" s="5" t="s">
        <v>302</v>
      </c>
      <c r="J234" s="5" t="s">
        <v>302</v>
      </c>
      <c r="K234" s="5" t="s">
        <v>302</v>
      </c>
    </row>
    <row r="235" spans="1:11" ht="89.25">
      <c r="A235" s="23">
        <v>14</v>
      </c>
      <c r="B235" s="23">
        <v>14</v>
      </c>
      <c r="C235" s="23">
        <v>14</v>
      </c>
      <c r="D235" s="9" t="s">
        <v>512</v>
      </c>
      <c r="E235" s="39" t="s">
        <v>470</v>
      </c>
      <c r="F235" s="22">
        <f t="shared" si="8"/>
        <v>283</v>
      </c>
      <c r="G235" s="22">
        <f t="shared" si="9"/>
        <v>283</v>
      </c>
      <c r="H235" s="8">
        <v>1</v>
      </c>
      <c r="I235" s="5" t="s">
        <v>302</v>
      </c>
      <c r="J235" s="5" t="s">
        <v>302</v>
      </c>
      <c r="K235" s="5" t="s">
        <v>302</v>
      </c>
    </row>
    <row r="236" spans="1:11" ht="89.25">
      <c r="A236" s="23">
        <v>15</v>
      </c>
      <c r="B236" s="23">
        <v>15</v>
      </c>
      <c r="C236" s="23">
        <v>15</v>
      </c>
      <c r="D236" s="9" t="s">
        <v>469</v>
      </c>
      <c r="E236" s="9" t="s">
        <v>369</v>
      </c>
      <c r="F236" s="22">
        <f>G235+1</f>
        <v>284</v>
      </c>
      <c r="G236" s="22">
        <f t="shared" si="9"/>
        <v>284</v>
      </c>
      <c r="H236" s="10">
        <v>1</v>
      </c>
      <c r="I236" s="23" t="s">
        <v>302</v>
      </c>
      <c r="J236" s="5"/>
      <c r="K236" s="5"/>
    </row>
    <row r="237" spans="1:11" ht="127.5">
      <c r="A237" s="23">
        <v>16</v>
      </c>
      <c r="B237" s="23">
        <v>16</v>
      </c>
      <c r="C237" s="23">
        <v>16</v>
      </c>
      <c r="D237" s="4" t="s">
        <v>110</v>
      </c>
      <c r="E237" s="9" t="s">
        <v>513</v>
      </c>
      <c r="F237" s="22">
        <f>G236+1</f>
        <v>285</v>
      </c>
      <c r="G237" s="22">
        <f t="shared" si="9"/>
        <v>285</v>
      </c>
      <c r="H237" s="8">
        <v>1</v>
      </c>
      <c r="I237" s="5" t="s">
        <v>302</v>
      </c>
      <c r="J237" s="5" t="s">
        <v>302</v>
      </c>
      <c r="K237" s="5" t="s">
        <v>302</v>
      </c>
    </row>
    <row r="238" spans="1:12" ht="89.25">
      <c r="A238" s="42">
        <v>17</v>
      </c>
      <c r="B238" s="42">
        <v>17</v>
      </c>
      <c r="C238" s="42">
        <v>17</v>
      </c>
      <c r="D238" s="4" t="s">
        <v>112</v>
      </c>
      <c r="E238" s="1" t="s">
        <v>146</v>
      </c>
      <c r="F238" s="22">
        <f t="shared" si="8"/>
        <v>286</v>
      </c>
      <c r="G238" s="22">
        <f t="shared" si="9"/>
        <v>286</v>
      </c>
      <c r="H238" s="8">
        <v>1</v>
      </c>
      <c r="I238" s="5" t="s">
        <v>302</v>
      </c>
      <c r="J238" s="5" t="s">
        <v>302</v>
      </c>
      <c r="K238" s="5" t="s">
        <v>302</v>
      </c>
      <c r="L238" s="50"/>
    </row>
    <row r="239" spans="1:11" ht="89.25">
      <c r="A239" s="5">
        <v>18</v>
      </c>
      <c r="B239" s="5">
        <v>18</v>
      </c>
      <c r="C239" s="5">
        <v>18</v>
      </c>
      <c r="D239" s="4" t="s">
        <v>113</v>
      </c>
      <c r="E239" s="1" t="s">
        <v>146</v>
      </c>
      <c r="F239" s="22">
        <f t="shared" si="8"/>
        <v>287</v>
      </c>
      <c r="G239" s="22">
        <f t="shared" si="9"/>
        <v>287</v>
      </c>
      <c r="H239" s="8">
        <v>1</v>
      </c>
      <c r="I239" s="5" t="s">
        <v>302</v>
      </c>
      <c r="J239" s="5" t="s">
        <v>302</v>
      </c>
      <c r="K239" s="5" t="s">
        <v>302</v>
      </c>
    </row>
    <row r="240" spans="1:11" ht="89.25">
      <c r="A240" s="5">
        <v>19</v>
      </c>
      <c r="B240" s="5">
        <v>19</v>
      </c>
      <c r="C240" s="5">
        <v>19</v>
      </c>
      <c r="D240" s="4" t="s">
        <v>114</v>
      </c>
      <c r="E240" s="1" t="s">
        <v>146</v>
      </c>
      <c r="F240" s="22">
        <f t="shared" si="8"/>
        <v>288</v>
      </c>
      <c r="G240" s="22">
        <f t="shared" si="9"/>
        <v>288</v>
      </c>
      <c r="H240" s="8">
        <v>1</v>
      </c>
      <c r="I240" s="5" t="s">
        <v>302</v>
      </c>
      <c r="J240" s="5" t="s">
        <v>302</v>
      </c>
      <c r="K240" s="5" t="s">
        <v>302</v>
      </c>
    </row>
    <row r="241" spans="1:11" ht="63.75">
      <c r="A241" s="5" t="s">
        <v>217</v>
      </c>
      <c r="B241" s="5" t="s">
        <v>217</v>
      </c>
      <c r="C241" s="5">
        <v>20</v>
      </c>
      <c r="D241" s="9" t="s">
        <v>404</v>
      </c>
      <c r="E241" s="1" t="s">
        <v>194</v>
      </c>
      <c r="F241" s="22">
        <f t="shared" si="8"/>
        <v>289</v>
      </c>
      <c r="G241" s="22">
        <f t="shared" si="9"/>
        <v>289</v>
      </c>
      <c r="H241" s="8">
        <v>1</v>
      </c>
      <c r="I241" s="5" t="s">
        <v>303</v>
      </c>
      <c r="J241" s="5" t="s">
        <v>303</v>
      </c>
      <c r="K241" s="5" t="s">
        <v>302</v>
      </c>
    </row>
    <row r="242" spans="1:11" ht="89.25">
      <c r="A242" s="5" t="s">
        <v>217</v>
      </c>
      <c r="B242" s="5" t="s">
        <v>217</v>
      </c>
      <c r="C242" s="5">
        <v>21</v>
      </c>
      <c r="D242" s="4" t="s">
        <v>116</v>
      </c>
      <c r="E242" s="1" t="s">
        <v>146</v>
      </c>
      <c r="F242" s="22">
        <f t="shared" si="8"/>
        <v>290</v>
      </c>
      <c r="G242" s="22">
        <f t="shared" si="9"/>
        <v>290</v>
      </c>
      <c r="H242" s="8">
        <v>1</v>
      </c>
      <c r="I242" s="5" t="s">
        <v>303</v>
      </c>
      <c r="J242" s="5" t="s">
        <v>303</v>
      </c>
      <c r="K242" s="5" t="s">
        <v>302</v>
      </c>
    </row>
    <row r="243" spans="1:11" ht="89.25">
      <c r="A243" s="5">
        <v>20</v>
      </c>
      <c r="B243" s="5">
        <v>20</v>
      </c>
      <c r="C243" s="5">
        <v>22</v>
      </c>
      <c r="D243" s="4" t="s">
        <v>118</v>
      </c>
      <c r="E243" s="1" t="s">
        <v>146</v>
      </c>
      <c r="F243" s="22">
        <f t="shared" si="8"/>
        <v>291</v>
      </c>
      <c r="G243" s="22">
        <f t="shared" si="9"/>
        <v>291</v>
      </c>
      <c r="H243" s="8">
        <v>1</v>
      </c>
      <c r="I243" s="5" t="s">
        <v>302</v>
      </c>
      <c r="J243" s="5" t="s">
        <v>302</v>
      </c>
      <c r="K243" s="5" t="s">
        <v>302</v>
      </c>
    </row>
    <row r="244" spans="1:11" ht="76.5">
      <c r="A244" s="5" t="s">
        <v>217</v>
      </c>
      <c r="B244" s="5" t="s">
        <v>217</v>
      </c>
      <c r="C244" s="5">
        <v>23</v>
      </c>
      <c r="D244" s="4" t="s">
        <v>119</v>
      </c>
      <c r="E244" s="1" t="s">
        <v>194</v>
      </c>
      <c r="F244" s="22">
        <f t="shared" si="8"/>
        <v>292</v>
      </c>
      <c r="G244" s="22">
        <f t="shared" si="9"/>
        <v>292</v>
      </c>
      <c r="H244" s="8">
        <v>1</v>
      </c>
      <c r="I244" s="5" t="s">
        <v>303</v>
      </c>
      <c r="J244" s="5" t="s">
        <v>303</v>
      </c>
      <c r="K244" s="5" t="s">
        <v>302</v>
      </c>
    </row>
    <row r="245" spans="1:11" ht="76.5">
      <c r="A245" s="5">
        <v>21</v>
      </c>
      <c r="B245" s="5">
        <v>21</v>
      </c>
      <c r="C245" s="5">
        <v>24</v>
      </c>
      <c r="D245" s="4" t="s">
        <v>115</v>
      </c>
      <c r="E245" s="1" t="s">
        <v>194</v>
      </c>
      <c r="F245" s="22">
        <f t="shared" si="8"/>
        <v>293</v>
      </c>
      <c r="G245" s="22">
        <f t="shared" si="9"/>
        <v>293</v>
      </c>
      <c r="H245" s="8">
        <v>1</v>
      </c>
      <c r="I245" s="5" t="s">
        <v>302</v>
      </c>
      <c r="J245" s="5" t="s">
        <v>302</v>
      </c>
      <c r="K245" s="5" t="s">
        <v>302</v>
      </c>
    </row>
    <row r="246" spans="1:11" ht="89.25">
      <c r="A246" s="5">
        <v>22</v>
      </c>
      <c r="B246" s="5">
        <v>22</v>
      </c>
      <c r="C246" s="5">
        <v>25</v>
      </c>
      <c r="D246" s="4" t="s">
        <v>120</v>
      </c>
      <c r="E246" s="1" t="s">
        <v>146</v>
      </c>
      <c r="F246" s="22">
        <f t="shared" si="8"/>
        <v>294</v>
      </c>
      <c r="G246" s="22">
        <f t="shared" si="9"/>
        <v>294</v>
      </c>
      <c r="H246" s="8">
        <v>1</v>
      </c>
      <c r="I246" s="5" t="s">
        <v>302</v>
      </c>
      <c r="J246" s="5" t="s">
        <v>302</v>
      </c>
      <c r="K246" s="5" t="s">
        <v>302</v>
      </c>
    </row>
    <row r="247" spans="1:11" ht="178.5">
      <c r="A247" s="5">
        <v>23</v>
      </c>
      <c r="B247" s="5">
        <v>23</v>
      </c>
      <c r="C247" s="5">
        <v>26</v>
      </c>
      <c r="D247" s="9" t="s">
        <v>121</v>
      </c>
      <c r="E247" s="3" t="s">
        <v>39</v>
      </c>
      <c r="F247" s="22">
        <f t="shared" si="8"/>
        <v>295</v>
      </c>
      <c r="G247" s="22">
        <f t="shared" si="9"/>
        <v>296</v>
      </c>
      <c r="H247" s="8">
        <v>2</v>
      </c>
      <c r="I247" s="5" t="s">
        <v>302</v>
      </c>
      <c r="J247" s="5" t="s">
        <v>302</v>
      </c>
      <c r="K247" s="5" t="s">
        <v>302</v>
      </c>
    </row>
    <row r="248" spans="1:11" ht="127.5">
      <c r="A248" s="8">
        <v>24</v>
      </c>
      <c r="B248" s="8">
        <v>24</v>
      </c>
      <c r="C248" s="8">
        <v>27</v>
      </c>
      <c r="D248" s="1" t="s">
        <v>514</v>
      </c>
      <c r="E248" s="1" t="s">
        <v>369</v>
      </c>
      <c r="F248" s="22">
        <f t="shared" si="8"/>
        <v>297</v>
      </c>
      <c r="G248" s="22">
        <f t="shared" si="9"/>
        <v>297</v>
      </c>
      <c r="H248" s="8">
        <v>1</v>
      </c>
      <c r="I248" s="5" t="s">
        <v>302</v>
      </c>
      <c r="J248" s="5" t="s">
        <v>302</v>
      </c>
      <c r="K248" s="5" t="s">
        <v>302</v>
      </c>
    </row>
    <row r="249" spans="1:11" ht="89.25">
      <c r="A249" s="8">
        <v>25</v>
      </c>
      <c r="B249" s="8">
        <v>25</v>
      </c>
      <c r="C249" s="8">
        <v>28</v>
      </c>
      <c r="D249" s="1" t="s">
        <v>515</v>
      </c>
      <c r="E249" s="1" t="s">
        <v>146</v>
      </c>
      <c r="F249" s="22">
        <f t="shared" si="8"/>
        <v>298</v>
      </c>
      <c r="G249" s="22">
        <f t="shared" si="9"/>
        <v>298</v>
      </c>
      <c r="H249" s="8">
        <v>1</v>
      </c>
      <c r="I249" s="5" t="s">
        <v>302</v>
      </c>
      <c r="J249" s="5" t="s">
        <v>302</v>
      </c>
      <c r="K249" s="5" t="s">
        <v>302</v>
      </c>
    </row>
    <row r="250" spans="1:12" ht="114.75">
      <c r="A250" s="42">
        <v>26</v>
      </c>
      <c r="B250" s="42">
        <v>26</v>
      </c>
      <c r="C250" s="42">
        <v>29</v>
      </c>
      <c r="D250" s="4" t="s">
        <v>122</v>
      </c>
      <c r="E250" s="1" t="s">
        <v>147</v>
      </c>
      <c r="F250" s="22">
        <f t="shared" si="8"/>
        <v>299</v>
      </c>
      <c r="G250" s="22">
        <f t="shared" si="9"/>
        <v>299</v>
      </c>
      <c r="H250" s="8">
        <v>1</v>
      </c>
      <c r="I250" s="5" t="s">
        <v>302</v>
      </c>
      <c r="J250" s="5" t="s">
        <v>302</v>
      </c>
      <c r="K250" s="5" t="s">
        <v>302</v>
      </c>
      <c r="L250" s="50"/>
    </row>
    <row r="251" spans="1:11" ht="178.5">
      <c r="A251" s="8">
        <v>27</v>
      </c>
      <c r="B251" s="8">
        <v>27</v>
      </c>
      <c r="C251" s="8">
        <v>30</v>
      </c>
      <c r="D251" s="9" t="s">
        <v>139</v>
      </c>
      <c r="E251" s="3" t="s">
        <v>40</v>
      </c>
      <c r="F251" s="22">
        <f t="shared" si="8"/>
        <v>300</v>
      </c>
      <c r="G251" s="22">
        <f t="shared" si="9"/>
        <v>301</v>
      </c>
      <c r="H251" s="8">
        <v>2</v>
      </c>
      <c r="I251" s="5" t="s">
        <v>302</v>
      </c>
      <c r="J251" s="5" t="s">
        <v>302</v>
      </c>
      <c r="K251" s="5" t="s">
        <v>302</v>
      </c>
    </row>
    <row r="252" spans="1:11" ht="76.5">
      <c r="A252" s="5">
        <v>28</v>
      </c>
      <c r="B252" s="5">
        <v>28</v>
      </c>
      <c r="C252" s="5" t="s">
        <v>217</v>
      </c>
      <c r="D252" s="4" t="s">
        <v>123</v>
      </c>
      <c r="E252" s="1" t="s">
        <v>369</v>
      </c>
      <c r="F252" s="22">
        <f>G251+1</f>
        <v>302</v>
      </c>
      <c r="G252" s="22">
        <f t="shared" si="9"/>
        <v>302</v>
      </c>
      <c r="H252" s="8">
        <v>1</v>
      </c>
      <c r="I252" s="5" t="s">
        <v>302</v>
      </c>
      <c r="J252" s="5" t="s">
        <v>302</v>
      </c>
      <c r="K252" s="5" t="s">
        <v>303</v>
      </c>
    </row>
    <row r="253" spans="1:11" ht="89.25">
      <c r="A253" s="5">
        <v>29</v>
      </c>
      <c r="B253" s="5">
        <v>29</v>
      </c>
      <c r="C253" s="5" t="s">
        <v>217</v>
      </c>
      <c r="D253" s="4" t="s">
        <v>124</v>
      </c>
      <c r="E253" s="1" t="s">
        <v>146</v>
      </c>
      <c r="F253" s="22">
        <f t="shared" si="8"/>
        <v>303</v>
      </c>
      <c r="G253" s="22">
        <f t="shared" si="9"/>
        <v>303</v>
      </c>
      <c r="H253" s="8">
        <v>1</v>
      </c>
      <c r="I253" s="5" t="s">
        <v>302</v>
      </c>
      <c r="J253" s="5" t="s">
        <v>302</v>
      </c>
      <c r="K253" s="5" t="s">
        <v>303</v>
      </c>
    </row>
    <row r="254" spans="1:11" ht="191.25">
      <c r="A254" s="5">
        <v>30</v>
      </c>
      <c r="B254" s="5" t="s">
        <v>217</v>
      </c>
      <c r="C254" s="5" t="s">
        <v>217</v>
      </c>
      <c r="D254" s="37" t="s">
        <v>474</v>
      </c>
      <c r="E254" s="1" t="s">
        <v>369</v>
      </c>
      <c r="F254" s="22">
        <f t="shared" si="8"/>
        <v>304</v>
      </c>
      <c r="G254" s="22">
        <f t="shared" si="9"/>
        <v>304</v>
      </c>
      <c r="H254" s="8">
        <v>1</v>
      </c>
      <c r="I254" s="5" t="s">
        <v>302</v>
      </c>
      <c r="J254" s="5" t="s">
        <v>303</v>
      </c>
      <c r="K254" s="5" t="s">
        <v>303</v>
      </c>
    </row>
    <row r="255" spans="1:11" ht="89.25">
      <c r="A255" s="5">
        <v>31</v>
      </c>
      <c r="B255" s="5" t="s">
        <v>217</v>
      </c>
      <c r="C255" s="5" t="s">
        <v>217</v>
      </c>
      <c r="D255" s="4" t="s">
        <v>310</v>
      </c>
      <c r="E255" s="1" t="s">
        <v>146</v>
      </c>
      <c r="F255" s="22">
        <f t="shared" si="8"/>
        <v>305</v>
      </c>
      <c r="G255" s="22">
        <f t="shared" si="9"/>
        <v>305</v>
      </c>
      <c r="H255" s="8">
        <v>1</v>
      </c>
      <c r="I255" s="5" t="s">
        <v>302</v>
      </c>
      <c r="J255" s="5" t="s">
        <v>303</v>
      </c>
      <c r="K255" s="5" t="s">
        <v>303</v>
      </c>
    </row>
    <row r="256" spans="1:11" ht="204">
      <c r="A256" s="5">
        <v>32</v>
      </c>
      <c r="B256" s="5" t="s">
        <v>217</v>
      </c>
      <c r="C256" s="5" t="s">
        <v>217</v>
      </c>
      <c r="D256" s="3" t="s">
        <v>234</v>
      </c>
      <c r="E256" s="1" t="s">
        <v>369</v>
      </c>
      <c r="F256" s="22">
        <f t="shared" si="8"/>
        <v>306</v>
      </c>
      <c r="G256" s="22">
        <f t="shared" si="9"/>
        <v>306</v>
      </c>
      <c r="H256" s="8">
        <v>1</v>
      </c>
      <c r="I256" s="5" t="s">
        <v>302</v>
      </c>
      <c r="J256" s="5" t="s">
        <v>303</v>
      </c>
      <c r="K256" s="5" t="s">
        <v>303</v>
      </c>
    </row>
    <row r="257" spans="1:11" ht="89.25">
      <c r="A257" s="5">
        <v>33</v>
      </c>
      <c r="B257" s="5" t="s">
        <v>217</v>
      </c>
      <c r="C257" s="5" t="s">
        <v>217</v>
      </c>
      <c r="D257" s="4" t="s">
        <v>311</v>
      </c>
      <c r="E257" s="1" t="s">
        <v>146</v>
      </c>
      <c r="F257" s="22">
        <f t="shared" si="8"/>
        <v>307</v>
      </c>
      <c r="G257" s="22">
        <f t="shared" si="9"/>
        <v>307</v>
      </c>
      <c r="H257" s="8">
        <v>1</v>
      </c>
      <c r="I257" s="5" t="s">
        <v>302</v>
      </c>
      <c r="J257" s="5" t="s">
        <v>303</v>
      </c>
      <c r="K257" s="5" t="s">
        <v>303</v>
      </c>
    </row>
    <row r="258" spans="1:11" ht="63.75">
      <c r="A258" s="5">
        <v>34</v>
      </c>
      <c r="B258" s="5">
        <v>30</v>
      </c>
      <c r="C258" s="5">
        <v>31</v>
      </c>
      <c r="D258" s="21" t="s">
        <v>516</v>
      </c>
      <c r="E258" s="1" t="s">
        <v>369</v>
      </c>
      <c r="F258" s="22">
        <f t="shared" si="8"/>
        <v>308</v>
      </c>
      <c r="G258" s="22">
        <f t="shared" si="9"/>
        <v>308</v>
      </c>
      <c r="H258" s="8">
        <v>1</v>
      </c>
      <c r="I258" s="5" t="s">
        <v>302</v>
      </c>
      <c r="J258" s="5" t="s">
        <v>302</v>
      </c>
      <c r="K258" s="5" t="s">
        <v>302</v>
      </c>
    </row>
    <row r="259" spans="1:11" ht="89.25">
      <c r="A259" s="5">
        <v>35</v>
      </c>
      <c r="B259" s="5">
        <v>31</v>
      </c>
      <c r="C259" s="5">
        <v>32</v>
      </c>
      <c r="D259" s="4" t="s">
        <v>125</v>
      </c>
      <c r="E259" s="1" t="s">
        <v>146</v>
      </c>
      <c r="F259" s="22">
        <f t="shared" si="8"/>
        <v>309</v>
      </c>
      <c r="G259" s="22">
        <f t="shared" si="9"/>
        <v>309</v>
      </c>
      <c r="H259" s="8">
        <v>1</v>
      </c>
      <c r="I259" s="5" t="s">
        <v>302</v>
      </c>
      <c r="J259" s="5" t="s">
        <v>302</v>
      </c>
      <c r="K259" s="5" t="s">
        <v>302</v>
      </c>
    </row>
    <row r="260" spans="1:11" ht="89.25">
      <c r="A260" s="5">
        <v>36</v>
      </c>
      <c r="B260" s="5">
        <v>32</v>
      </c>
      <c r="C260" s="5">
        <v>33</v>
      </c>
      <c r="D260" s="4" t="s">
        <v>126</v>
      </c>
      <c r="E260" s="1" t="s">
        <v>146</v>
      </c>
      <c r="F260" s="22">
        <f t="shared" si="8"/>
        <v>310</v>
      </c>
      <c r="G260" s="22">
        <f t="shared" si="9"/>
        <v>310</v>
      </c>
      <c r="H260" s="8">
        <v>1</v>
      </c>
      <c r="I260" s="5" t="s">
        <v>302</v>
      </c>
      <c r="J260" s="5" t="s">
        <v>302</v>
      </c>
      <c r="K260" s="5" t="s">
        <v>302</v>
      </c>
    </row>
    <row r="261" spans="1:11" ht="51">
      <c r="A261" s="5">
        <v>37</v>
      </c>
      <c r="B261" s="5">
        <v>33</v>
      </c>
      <c r="C261" s="5">
        <v>34</v>
      </c>
      <c r="D261" s="4" t="s">
        <v>127</v>
      </c>
      <c r="E261" s="1" t="s">
        <v>369</v>
      </c>
      <c r="F261" s="22">
        <f t="shared" si="8"/>
        <v>311</v>
      </c>
      <c r="G261" s="22">
        <f t="shared" si="9"/>
        <v>311</v>
      </c>
      <c r="H261" s="8">
        <v>1</v>
      </c>
      <c r="I261" s="5" t="s">
        <v>302</v>
      </c>
      <c r="J261" s="5" t="s">
        <v>302</v>
      </c>
      <c r="K261" s="5" t="s">
        <v>302</v>
      </c>
    </row>
    <row r="262" spans="1:11" ht="89.25">
      <c r="A262" s="5">
        <v>38</v>
      </c>
      <c r="B262" s="5">
        <v>34</v>
      </c>
      <c r="C262" s="5">
        <v>35</v>
      </c>
      <c r="D262" s="4" t="s">
        <v>128</v>
      </c>
      <c r="E262" s="1" t="s">
        <v>146</v>
      </c>
      <c r="F262" s="22">
        <f t="shared" si="8"/>
        <v>312</v>
      </c>
      <c r="G262" s="22">
        <f t="shared" si="9"/>
        <v>312</v>
      </c>
      <c r="H262" s="8">
        <v>1</v>
      </c>
      <c r="I262" s="5" t="s">
        <v>302</v>
      </c>
      <c r="J262" s="5" t="s">
        <v>302</v>
      </c>
      <c r="K262" s="5" t="s">
        <v>302</v>
      </c>
    </row>
    <row r="263" spans="1:11" ht="127.5">
      <c r="A263" s="5">
        <v>39</v>
      </c>
      <c r="B263" s="5" t="s">
        <v>217</v>
      </c>
      <c r="C263" s="5" t="s">
        <v>217</v>
      </c>
      <c r="D263" s="4" t="s">
        <v>307</v>
      </c>
      <c r="E263" s="1" t="s">
        <v>175</v>
      </c>
      <c r="F263" s="22">
        <f t="shared" si="8"/>
        <v>313</v>
      </c>
      <c r="G263" s="22">
        <f t="shared" si="9"/>
        <v>313</v>
      </c>
      <c r="H263" s="8">
        <v>1</v>
      </c>
      <c r="I263" s="5" t="s">
        <v>302</v>
      </c>
      <c r="J263" s="5" t="s">
        <v>303</v>
      </c>
      <c r="K263" s="5" t="s">
        <v>303</v>
      </c>
    </row>
    <row r="264" spans="1:11" ht="102">
      <c r="A264" s="5">
        <v>40</v>
      </c>
      <c r="B264" s="5" t="s">
        <v>217</v>
      </c>
      <c r="C264" s="5" t="s">
        <v>217</v>
      </c>
      <c r="D264" s="4" t="s">
        <v>308</v>
      </c>
      <c r="E264" s="1" t="s">
        <v>176</v>
      </c>
      <c r="F264" s="22">
        <f t="shared" si="8"/>
        <v>314</v>
      </c>
      <c r="G264" s="22">
        <f t="shared" si="9"/>
        <v>314</v>
      </c>
      <c r="H264" s="8">
        <v>1</v>
      </c>
      <c r="I264" s="5" t="s">
        <v>302</v>
      </c>
      <c r="J264" s="5" t="s">
        <v>303</v>
      </c>
      <c r="K264" s="5" t="s">
        <v>303</v>
      </c>
    </row>
    <row r="265" spans="1:11" ht="102">
      <c r="A265" s="5">
        <v>41</v>
      </c>
      <c r="B265" s="5" t="s">
        <v>217</v>
      </c>
      <c r="C265" s="5" t="s">
        <v>217</v>
      </c>
      <c r="D265" s="4" t="s">
        <v>309</v>
      </c>
      <c r="E265" s="1" t="s">
        <v>176</v>
      </c>
      <c r="F265" s="22">
        <f>G264+1</f>
        <v>315</v>
      </c>
      <c r="G265" s="22">
        <f t="shared" si="9"/>
        <v>315</v>
      </c>
      <c r="H265" s="8">
        <v>1</v>
      </c>
      <c r="I265" s="5" t="s">
        <v>302</v>
      </c>
      <c r="J265" s="5" t="s">
        <v>303</v>
      </c>
      <c r="K265" s="5" t="s">
        <v>303</v>
      </c>
    </row>
    <row r="266" spans="1:11" ht="165.75">
      <c r="A266" s="5">
        <v>42</v>
      </c>
      <c r="B266" s="5">
        <v>35</v>
      </c>
      <c r="C266" s="5">
        <v>36</v>
      </c>
      <c r="D266" s="4" t="s">
        <v>132</v>
      </c>
      <c r="E266" s="3" t="s">
        <v>41</v>
      </c>
      <c r="F266" s="22">
        <f>G265+1</f>
        <v>316</v>
      </c>
      <c r="G266" s="22">
        <f t="shared" si="9"/>
        <v>317</v>
      </c>
      <c r="H266" s="8">
        <v>2</v>
      </c>
      <c r="I266" s="5" t="s">
        <v>302</v>
      </c>
      <c r="J266" s="5" t="s">
        <v>302</v>
      </c>
      <c r="K266" s="5" t="s">
        <v>302</v>
      </c>
    </row>
    <row r="267" spans="1:11" ht="89.25">
      <c r="A267" s="5">
        <v>43</v>
      </c>
      <c r="B267" s="5">
        <v>36</v>
      </c>
      <c r="C267" s="5">
        <v>37</v>
      </c>
      <c r="D267" s="4" t="s">
        <v>133</v>
      </c>
      <c r="E267" s="1" t="s">
        <v>177</v>
      </c>
      <c r="F267" s="22">
        <f>G266+1</f>
        <v>318</v>
      </c>
      <c r="G267" s="22">
        <f t="shared" si="9"/>
        <v>318</v>
      </c>
      <c r="H267" s="8">
        <v>1</v>
      </c>
      <c r="I267" s="5" t="s">
        <v>302</v>
      </c>
      <c r="J267" s="5" t="s">
        <v>302</v>
      </c>
      <c r="K267" s="5" t="s">
        <v>302</v>
      </c>
    </row>
    <row r="268" spans="1:11" s="43" customFormat="1" ht="89.25">
      <c r="A268" s="42">
        <v>44</v>
      </c>
      <c r="B268" s="42">
        <v>37</v>
      </c>
      <c r="C268" s="42">
        <v>38</v>
      </c>
      <c r="D268" s="45" t="s">
        <v>517</v>
      </c>
      <c r="E268" s="39" t="s">
        <v>177</v>
      </c>
      <c r="F268" s="44">
        <f>G267+1</f>
        <v>319</v>
      </c>
      <c r="G268" s="44">
        <f t="shared" si="9"/>
        <v>319</v>
      </c>
      <c r="H268" s="46">
        <v>1</v>
      </c>
      <c r="I268" s="42" t="s">
        <v>302</v>
      </c>
      <c r="J268" s="42" t="s">
        <v>302</v>
      </c>
      <c r="K268" s="42" t="s">
        <v>302</v>
      </c>
    </row>
    <row r="269" spans="1:11" ht="63.75">
      <c r="A269" s="42">
        <v>45</v>
      </c>
      <c r="B269" s="42">
        <v>38</v>
      </c>
      <c r="C269" s="23" t="s">
        <v>217</v>
      </c>
      <c r="D269" s="61" t="s">
        <v>625</v>
      </c>
      <c r="E269" s="1" t="s">
        <v>175</v>
      </c>
      <c r="F269" s="8">
        <f>G268+1</f>
        <v>320</v>
      </c>
      <c r="G269" s="8">
        <f t="shared" si="9"/>
        <v>320</v>
      </c>
      <c r="H269" s="8">
        <v>1</v>
      </c>
      <c r="I269" s="5" t="s">
        <v>302</v>
      </c>
      <c r="J269" s="5" t="s">
        <v>302</v>
      </c>
      <c r="K269" s="5" t="s">
        <v>303</v>
      </c>
    </row>
    <row r="270" spans="1:11" ht="76.5">
      <c r="A270" s="42">
        <v>46</v>
      </c>
      <c r="B270" s="42">
        <v>39</v>
      </c>
      <c r="C270" s="5" t="s">
        <v>217</v>
      </c>
      <c r="D270" s="9" t="s">
        <v>450</v>
      </c>
      <c r="E270" s="9" t="s">
        <v>178</v>
      </c>
      <c r="F270" s="8">
        <f t="shared" si="8"/>
        <v>321</v>
      </c>
      <c r="G270" s="8">
        <f t="shared" si="9"/>
        <v>321</v>
      </c>
      <c r="H270" s="8">
        <v>1</v>
      </c>
      <c r="I270" s="5" t="s">
        <v>302</v>
      </c>
      <c r="J270" s="5" t="s">
        <v>302</v>
      </c>
      <c r="K270" s="5" t="s">
        <v>303</v>
      </c>
    </row>
    <row r="271" spans="1:11" ht="89.25">
      <c r="A271" s="42">
        <v>47</v>
      </c>
      <c r="B271" s="42">
        <v>40</v>
      </c>
      <c r="C271" s="23" t="s">
        <v>217</v>
      </c>
      <c r="D271" s="9" t="s">
        <v>451</v>
      </c>
      <c r="E271" s="9" t="s">
        <v>146</v>
      </c>
      <c r="F271" s="8">
        <f t="shared" si="8"/>
        <v>322</v>
      </c>
      <c r="G271" s="8">
        <f t="shared" si="9"/>
        <v>322</v>
      </c>
      <c r="H271" s="8">
        <v>1</v>
      </c>
      <c r="I271" s="5" t="s">
        <v>302</v>
      </c>
      <c r="J271" s="5" t="s">
        <v>302</v>
      </c>
      <c r="K271" s="5" t="s">
        <v>303</v>
      </c>
    </row>
    <row r="272" spans="1:11" ht="153">
      <c r="A272" s="5">
        <v>48</v>
      </c>
      <c r="B272" s="23">
        <v>41</v>
      </c>
      <c r="C272" s="23" t="s">
        <v>217</v>
      </c>
      <c r="D272" s="9" t="s">
        <v>452</v>
      </c>
      <c r="E272" s="9" t="s">
        <v>146</v>
      </c>
      <c r="F272" s="8">
        <f t="shared" si="8"/>
        <v>323</v>
      </c>
      <c r="G272" s="8">
        <f t="shared" si="9"/>
        <v>323</v>
      </c>
      <c r="H272" s="8">
        <v>1</v>
      </c>
      <c r="I272" s="5" t="s">
        <v>302</v>
      </c>
      <c r="J272" s="5" t="s">
        <v>302</v>
      </c>
      <c r="K272" s="5" t="s">
        <v>303</v>
      </c>
    </row>
    <row r="273" spans="1:11" ht="165.75">
      <c r="A273" s="5">
        <v>49</v>
      </c>
      <c r="B273" s="23">
        <v>42</v>
      </c>
      <c r="C273" s="5" t="s">
        <v>217</v>
      </c>
      <c r="D273" s="9" t="s">
        <v>453</v>
      </c>
      <c r="E273" s="9" t="s">
        <v>454</v>
      </c>
      <c r="F273" s="8">
        <f t="shared" si="8"/>
        <v>324</v>
      </c>
      <c r="G273" s="8">
        <f t="shared" si="9"/>
        <v>324</v>
      </c>
      <c r="H273" s="8">
        <v>1</v>
      </c>
      <c r="I273" s="5" t="s">
        <v>302</v>
      </c>
      <c r="J273" s="5" t="s">
        <v>302</v>
      </c>
      <c r="K273" s="5" t="s">
        <v>303</v>
      </c>
    </row>
    <row r="274" spans="1:11" ht="63.75">
      <c r="A274" s="23">
        <v>50</v>
      </c>
      <c r="B274" s="23">
        <v>43</v>
      </c>
      <c r="C274" s="23" t="s">
        <v>217</v>
      </c>
      <c r="D274" s="9" t="s">
        <v>16</v>
      </c>
      <c r="E274" s="9" t="s">
        <v>388</v>
      </c>
      <c r="F274" s="8">
        <f t="shared" si="8"/>
        <v>325</v>
      </c>
      <c r="G274" s="8">
        <f t="shared" si="9"/>
        <v>325</v>
      </c>
      <c r="H274" s="22">
        <v>1</v>
      </c>
      <c r="I274" s="23" t="s">
        <v>302</v>
      </c>
      <c r="J274" s="23" t="s">
        <v>302</v>
      </c>
      <c r="K274" s="23" t="s">
        <v>303</v>
      </c>
    </row>
    <row r="275" spans="1:11" ht="63.75">
      <c r="A275" s="23">
        <v>51</v>
      </c>
      <c r="B275" s="23">
        <v>44</v>
      </c>
      <c r="C275" s="23" t="s">
        <v>217</v>
      </c>
      <c r="D275" s="9" t="s">
        <v>17</v>
      </c>
      <c r="E275" s="9" t="s">
        <v>388</v>
      </c>
      <c r="F275" s="8">
        <f t="shared" si="8"/>
        <v>326</v>
      </c>
      <c r="G275" s="8">
        <f t="shared" si="9"/>
        <v>326</v>
      </c>
      <c r="H275" s="22">
        <v>1</v>
      </c>
      <c r="I275" s="23" t="s">
        <v>302</v>
      </c>
      <c r="J275" s="23" t="s">
        <v>302</v>
      </c>
      <c r="K275" s="23" t="s">
        <v>303</v>
      </c>
    </row>
    <row r="276" spans="1:11" ht="76.5">
      <c r="A276" s="23">
        <v>52</v>
      </c>
      <c r="B276" s="23">
        <v>45</v>
      </c>
      <c r="C276" s="23" t="s">
        <v>217</v>
      </c>
      <c r="D276" s="9" t="s">
        <v>18</v>
      </c>
      <c r="E276" s="9" t="s">
        <v>369</v>
      </c>
      <c r="F276" s="8">
        <f t="shared" si="8"/>
        <v>327</v>
      </c>
      <c r="G276" s="8">
        <f t="shared" si="9"/>
        <v>327</v>
      </c>
      <c r="H276" s="22">
        <v>1</v>
      </c>
      <c r="I276" s="23" t="s">
        <v>302</v>
      </c>
      <c r="J276" s="23" t="s">
        <v>302</v>
      </c>
      <c r="K276" s="23" t="s">
        <v>303</v>
      </c>
    </row>
    <row r="277" spans="1:11" ht="63.75">
      <c r="A277" s="23">
        <v>53</v>
      </c>
      <c r="B277" s="23">
        <v>46</v>
      </c>
      <c r="C277" s="23" t="s">
        <v>217</v>
      </c>
      <c r="D277" s="21" t="s">
        <v>518</v>
      </c>
      <c r="E277" s="9" t="s">
        <v>55</v>
      </c>
      <c r="F277" s="8">
        <f t="shared" si="8"/>
        <v>328</v>
      </c>
      <c r="G277" s="8">
        <f t="shared" si="9"/>
        <v>328</v>
      </c>
      <c r="H277" s="22">
        <v>1</v>
      </c>
      <c r="I277" s="23" t="s">
        <v>302</v>
      </c>
      <c r="J277" s="23" t="s">
        <v>302</v>
      </c>
      <c r="K277" s="23" t="s">
        <v>303</v>
      </c>
    </row>
    <row r="278" spans="1:11" ht="63.75">
      <c r="A278" s="23">
        <v>53</v>
      </c>
      <c r="B278" s="23">
        <v>46</v>
      </c>
      <c r="C278" s="23" t="s">
        <v>217</v>
      </c>
      <c r="D278" s="21" t="s">
        <v>518</v>
      </c>
      <c r="E278" s="9" t="s">
        <v>56</v>
      </c>
      <c r="F278" s="8">
        <f t="shared" si="8"/>
        <v>329</v>
      </c>
      <c r="G278" s="8">
        <f t="shared" si="9"/>
        <v>329</v>
      </c>
      <c r="H278" s="22">
        <v>1</v>
      </c>
      <c r="I278" s="23" t="s">
        <v>302</v>
      </c>
      <c r="J278" s="23" t="s">
        <v>302</v>
      </c>
      <c r="K278" s="23" t="s">
        <v>303</v>
      </c>
    </row>
    <row r="279" spans="1:11" ht="89.25">
      <c r="A279" s="23">
        <v>53</v>
      </c>
      <c r="B279" s="23">
        <v>46</v>
      </c>
      <c r="C279" s="23" t="s">
        <v>217</v>
      </c>
      <c r="D279" s="21" t="s">
        <v>518</v>
      </c>
      <c r="E279" s="9" t="s">
        <v>57</v>
      </c>
      <c r="F279" s="8">
        <f t="shared" si="8"/>
        <v>330</v>
      </c>
      <c r="G279" s="8">
        <f t="shared" si="9"/>
        <v>330</v>
      </c>
      <c r="H279" s="22">
        <v>1</v>
      </c>
      <c r="I279" s="23" t="s">
        <v>302</v>
      </c>
      <c r="J279" s="23" t="s">
        <v>302</v>
      </c>
      <c r="K279" s="23" t="s">
        <v>303</v>
      </c>
    </row>
    <row r="280" spans="1:11" ht="63.75">
      <c r="A280" s="23">
        <v>54</v>
      </c>
      <c r="B280" s="23">
        <v>47</v>
      </c>
      <c r="C280" s="23" t="s">
        <v>217</v>
      </c>
      <c r="D280" s="9" t="s">
        <v>519</v>
      </c>
      <c r="E280" s="9" t="s">
        <v>58</v>
      </c>
      <c r="F280" s="8">
        <f t="shared" si="8"/>
        <v>331</v>
      </c>
      <c r="G280" s="8">
        <f t="shared" si="9"/>
        <v>331</v>
      </c>
      <c r="H280" s="22">
        <v>1</v>
      </c>
      <c r="I280" s="23" t="s">
        <v>302</v>
      </c>
      <c r="J280" s="23" t="s">
        <v>302</v>
      </c>
      <c r="K280" s="23" t="s">
        <v>303</v>
      </c>
    </row>
    <row r="281" spans="1:11" ht="63.75">
      <c r="A281" s="23">
        <v>54</v>
      </c>
      <c r="B281" s="23">
        <v>47</v>
      </c>
      <c r="C281" s="23" t="s">
        <v>217</v>
      </c>
      <c r="D281" s="9" t="s">
        <v>519</v>
      </c>
      <c r="E281" s="9" t="s">
        <v>59</v>
      </c>
      <c r="F281" s="22">
        <f t="shared" si="8"/>
        <v>332</v>
      </c>
      <c r="G281" s="22">
        <f t="shared" si="9"/>
        <v>332</v>
      </c>
      <c r="H281" s="22">
        <v>1</v>
      </c>
      <c r="I281" s="23" t="s">
        <v>302</v>
      </c>
      <c r="J281" s="23" t="s">
        <v>302</v>
      </c>
      <c r="K281" s="23" t="s">
        <v>303</v>
      </c>
    </row>
    <row r="282" spans="1:11" ht="63.75">
      <c r="A282" s="23">
        <v>54</v>
      </c>
      <c r="B282" s="23">
        <v>47</v>
      </c>
      <c r="C282" s="23" t="s">
        <v>217</v>
      </c>
      <c r="D282" s="9" t="s">
        <v>519</v>
      </c>
      <c r="E282" s="9" t="s">
        <v>60</v>
      </c>
      <c r="F282" s="22">
        <f t="shared" si="8"/>
        <v>333</v>
      </c>
      <c r="G282" s="22">
        <f t="shared" si="9"/>
        <v>333</v>
      </c>
      <c r="H282" s="22">
        <v>1</v>
      </c>
      <c r="I282" s="23" t="s">
        <v>302</v>
      </c>
      <c r="J282" s="23" t="s">
        <v>302</v>
      </c>
      <c r="K282" s="23" t="s">
        <v>303</v>
      </c>
    </row>
    <row r="283" spans="1:11" ht="63.75">
      <c r="A283" s="23">
        <v>54</v>
      </c>
      <c r="B283" s="23">
        <v>47</v>
      </c>
      <c r="C283" s="23" t="s">
        <v>217</v>
      </c>
      <c r="D283" s="9" t="s">
        <v>519</v>
      </c>
      <c r="E283" s="9" t="s">
        <v>61</v>
      </c>
      <c r="F283" s="22">
        <f aca="true" t="shared" si="10" ref="F283:F306">G282+1</f>
        <v>334</v>
      </c>
      <c r="G283" s="22">
        <f aca="true" t="shared" si="11" ref="G283:G306">F283+(H283-1)</f>
        <v>334</v>
      </c>
      <c r="H283" s="22">
        <v>1</v>
      </c>
      <c r="I283" s="23" t="s">
        <v>302</v>
      </c>
      <c r="J283" s="23" t="s">
        <v>302</v>
      </c>
      <c r="K283" s="23" t="s">
        <v>303</v>
      </c>
    </row>
    <row r="284" spans="1:11" ht="63.75">
      <c r="A284" s="23">
        <v>55</v>
      </c>
      <c r="B284" s="23">
        <v>48</v>
      </c>
      <c r="C284" s="5" t="s">
        <v>217</v>
      </c>
      <c r="D284" s="9" t="s">
        <v>520</v>
      </c>
      <c r="E284" s="9" t="s">
        <v>369</v>
      </c>
      <c r="F284" s="22">
        <f t="shared" si="10"/>
        <v>335</v>
      </c>
      <c r="G284" s="22">
        <f t="shared" si="11"/>
        <v>335</v>
      </c>
      <c r="H284" s="22">
        <v>1</v>
      </c>
      <c r="I284" s="23" t="s">
        <v>302</v>
      </c>
      <c r="J284" s="23" t="s">
        <v>302</v>
      </c>
      <c r="K284" s="5" t="s">
        <v>303</v>
      </c>
    </row>
    <row r="285" spans="1:11" ht="76.5">
      <c r="A285" s="23">
        <v>56</v>
      </c>
      <c r="B285" s="23">
        <v>49</v>
      </c>
      <c r="C285" s="5" t="s">
        <v>217</v>
      </c>
      <c r="D285" s="9" t="s">
        <v>129</v>
      </c>
      <c r="E285" s="9" t="s">
        <v>194</v>
      </c>
      <c r="F285" s="22">
        <f>G284+1</f>
        <v>336</v>
      </c>
      <c r="G285" s="22">
        <f t="shared" si="11"/>
        <v>336</v>
      </c>
      <c r="H285" s="22">
        <v>1</v>
      </c>
      <c r="I285" s="23" t="s">
        <v>302</v>
      </c>
      <c r="J285" s="23" t="s">
        <v>302</v>
      </c>
      <c r="K285" s="5" t="s">
        <v>303</v>
      </c>
    </row>
    <row r="286" spans="1:11" ht="63.75">
      <c r="A286" s="23">
        <v>57</v>
      </c>
      <c r="B286" s="23">
        <v>50</v>
      </c>
      <c r="C286" s="5" t="s">
        <v>217</v>
      </c>
      <c r="D286" s="9" t="s">
        <v>130</v>
      </c>
      <c r="E286" s="1" t="s">
        <v>369</v>
      </c>
      <c r="F286" s="22">
        <f t="shared" si="10"/>
        <v>337</v>
      </c>
      <c r="G286" s="22">
        <f t="shared" si="11"/>
        <v>337</v>
      </c>
      <c r="H286" s="22">
        <v>1</v>
      </c>
      <c r="I286" s="23" t="s">
        <v>302</v>
      </c>
      <c r="J286" s="23" t="s">
        <v>302</v>
      </c>
      <c r="K286" s="5" t="s">
        <v>303</v>
      </c>
    </row>
    <row r="287" spans="1:11" ht="76.5">
      <c r="A287" s="23">
        <v>58</v>
      </c>
      <c r="B287" s="23">
        <v>51</v>
      </c>
      <c r="C287" s="23" t="s">
        <v>217</v>
      </c>
      <c r="D287" s="9" t="s">
        <v>521</v>
      </c>
      <c r="E287" s="1" t="s">
        <v>194</v>
      </c>
      <c r="F287" s="22">
        <f>G286+1</f>
        <v>338</v>
      </c>
      <c r="G287" s="22">
        <f t="shared" si="11"/>
        <v>338</v>
      </c>
      <c r="H287" s="22">
        <v>1</v>
      </c>
      <c r="I287" s="23" t="s">
        <v>302</v>
      </c>
      <c r="J287" s="23" t="s">
        <v>302</v>
      </c>
      <c r="K287" s="5" t="s">
        <v>303</v>
      </c>
    </row>
    <row r="288" spans="1:11" ht="63.75">
      <c r="A288" s="23" t="s">
        <v>217</v>
      </c>
      <c r="B288" s="23" t="s">
        <v>217</v>
      </c>
      <c r="C288" s="23">
        <v>39</v>
      </c>
      <c r="D288" s="4" t="s">
        <v>134</v>
      </c>
      <c r="E288" s="3" t="s">
        <v>44</v>
      </c>
      <c r="F288" s="22">
        <f t="shared" si="10"/>
        <v>339</v>
      </c>
      <c r="G288" s="22">
        <f t="shared" si="11"/>
        <v>340</v>
      </c>
      <c r="H288" s="22">
        <v>2</v>
      </c>
      <c r="I288" s="23" t="s">
        <v>303</v>
      </c>
      <c r="J288" s="23" t="s">
        <v>303</v>
      </c>
      <c r="K288" s="5" t="s">
        <v>302</v>
      </c>
    </row>
    <row r="289" spans="1:12" ht="127.5">
      <c r="A289" s="23">
        <v>59</v>
      </c>
      <c r="B289" s="23">
        <v>52</v>
      </c>
      <c r="C289" s="23" t="s">
        <v>522</v>
      </c>
      <c r="D289" s="9" t="s">
        <v>136</v>
      </c>
      <c r="E289" s="1" t="s">
        <v>111</v>
      </c>
      <c r="F289" s="22">
        <f>G288+1</f>
        <v>341</v>
      </c>
      <c r="G289" s="22">
        <f>F289+(H289-1)</f>
        <v>341</v>
      </c>
      <c r="H289" s="22">
        <v>1</v>
      </c>
      <c r="I289" s="23" t="s">
        <v>302</v>
      </c>
      <c r="J289" s="23" t="s">
        <v>302</v>
      </c>
      <c r="K289" s="5" t="s">
        <v>302</v>
      </c>
      <c r="L289" s="1" t="s">
        <v>191</v>
      </c>
    </row>
    <row r="290" spans="1:12" ht="51">
      <c r="A290" s="23">
        <v>60</v>
      </c>
      <c r="B290" s="23">
        <v>53</v>
      </c>
      <c r="C290" s="23" t="s">
        <v>524</v>
      </c>
      <c r="D290" s="4" t="s">
        <v>85</v>
      </c>
      <c r="E290" s="1" t="s">
        <v>195</v>
      </c>
      <c r="F290" s="22">
        <f>G289+1</f>
        <v>342</v>
      </c>
      <c r="G290" s="22">
        <f>F290+(H290-1)</f>
        <v>342</v>
      </c>
      <c r="H290" s="22">
        <v>1</v>
      </c>
      <c r="I290" s="23" t="s">
        <v>302</v>
      </c>
      <c r="J290" s="23" t="s">
        <v>302</v>
      </c>
      <c r="K290" s="5" t="s">
        <v>302</v>
      </c>
      <c r="L290" s="1" t="s">
        <v>192</v>
      </c>
    </row>
    <row r="291" spans="1:12" ht="63.75">
      <c r="A291" s="23" t="s">
        <v>217</v>
      </c>
      <c r="B291" s="23" t="s">
        <v>217</v>
      </c>
      <c r="C291" s="23" t="s">
        <v>525</v>
      </c>
      <c r="D291" s="9" t="s">
        <v>85</v>
      </c>
      <c r="E291" s="1" t="s">
        <v>195</v>
      </c>
      <c r="F291" s="22">
        <f t="shared" si="10"/>
        <v>343</v>
      </c>
      <c r="G291" s="22">
        <f t="shared" si="11"/>
        <v>343</v>
      </c>
      <c r="H291" s="22">
        <v>1</v>
      </c>
      <c r="I291" s="23" t="s">
        <v>303</v>
      </c>
      <c r="J291" s="23" t="s">
        <v>303</v>
      </c>
      <c r="K291" s="5" t="s">
        <v>302</v>
      </c>
      <c r="L291" s="1" t="s">
        <v>193</v>
      </c>
    </row>
    <row r="292" spans="1:11" ht="102">
      <c r="A292" s="22">
        <v>61</v>
      </c>
      <c r="B292" s="22">
        <v>54</v>
      </c>
      <c r="C292" s="23">
        <v>45</v>
      </c>
      <c r="D292" s="4" t="s">
        <v>137</v>
      </c>
      <c r="E292" s="4" t="s">
        <v>42</v>
      </c>
      <c r="F292" s="22">
        <f t="shared" si="10"/>
        <v>344</v>
      </c>
      <c r="G292" s="22">
        <f t="shared" si="11"/>
        <v>344</v>
      </c>
      <c r="H292" s="22">
        <v>1</v>
      </c>
      <c r="I292" s="23" t="s">
        <v>302</v>
      </c>
      <c r="J292" s="23" t="s">
        <v>302</v>
      </c>
      <c r="K292" s="5" t="s">
        <v>302</v>
      </c>
    </row>
    <row r="293" spans="1:11" ht="102">
      <c r="A293" s="23" t="s">
        <v>217</v>
      </c>
      <c r="B293" s="23" t="s">
        <v>217</v>
      </c>
      <c r="C293" s="23">
        <v>46</v>
      </c>
      <c r="D293" s="4" t="s">
        <v>131</v>
      </c>
      <c r="E293" s="37" t="s">
        <v>523</v>
      </c>
      <c r="F293" s="22">
        <f t="shared" si="10"/>
        <v>345</v>
      </c>
      <c r="G293" s="22">
        <f t="shared" si="11"/>
        <v>345</v>
      </c>
      <c r="H293" s="22">
        <v>1</v>
      </c>
      <c r="I293" s="23" t="s">
        <v>303</v>
      </c>
      <c r="J293" s="23" t="s">
        <v>303</v>
      </c>
      <c r="K293" s="5" t="s">
        <v>302</v>
      </c>
    </row>
    <row r="294" spans="1:11" ht="51">
      <c r="A294" s="23">
        <v>62</v>
      </c>
      <c r="B294" s="23">
        <v>55</v>
      </c>
      <c r="C294" s="23">
        <v>41</v>
      </c>
      <c r="D294" s="9" t="s">
        <v>138</v>
      </c>
      <c r="E294" s="1" t="s">
        <v>196</v>
      </c>
      <c r="F294" s="22">
        <f t="shared" si="10"/>
        <v>346</v>
      </c>
      <c r="G294" s="22">
        <f t="shared" si="11"/>
        <v>346</v>
      </c>
      <c r="H294" s="22">
        <v>1</v>
      </c>
      <c r="I294" s="23" t="s">
        <v>302</v>
      </c>
      <c r="J294" s="23" t="s">
        <v>302</v>
      </c>
      <c r="K294" s="5" t="s">
        <v>302</v>
      </c>
    </row>
    <row r="295" spans="1:11" ht="38.25">
      <c r="A295" s="23">
        <v>63</v>
      </c>
      <c r="B295" s="23">
        <v>56</v>
      </c>
      <c r="C295" s="23">
        <v>42</v>
      </c>
      <c r="D295" s="9" t="s">
        <v>526</v>
      </c>
      <c r="E295" s="1" t="s">
        <v>62</v>
      </c>
      <c r="F295" s="22">
        <f t="shared" si="10"/>
        <v>347</v>
      </c>
      <c r="G295" s="22">
        <f t="shared" si="11"/>
        <v>347</v>
      </c>
      <c r="H295" s="22">
        <v>1</v>
      </c>
      <c r="I295" s="23" t="s">
        <v>302</v>
      </c>
      <c r="J295" s="23" t="s">
        <v>302</v>
      </c>
      <c r="K295" s="5" t="s">
        <v>302</v>
      </c>
    </row>
    <row r="296" spans="1:11" ht="63.75">
      <c r="A296" s="23">
        <v>63</v>
      </c>
      <c r="B296" s="23">
        <v>56</v>
      </c>
      <c r="C296" s="23">
        <v>42</v>
      </c>
      <c r="D296" s="9" t="s">
        <v>526</v>
      </c>
      <c r="E296" s="9" t="s">
        <v>63</v>
      </c>
      <c r="F296" s="22">
        <f t="shared" si="10"/>
        <v>348</v>
      </c>
      <c r="G296" s="22">
        <f t="shared" si="11"/>
        <v>348</v>
      </c>
      <c r="H296" s="22">
        <v>1</v>
      </c>
      <c r="I296" s="23" t="s">
        <v>302</v>
      </c>
      <c r="J296" s="23" t="s">
        <v>302</v>
      </c>
      <c r="K296" s="5" t="s">
        <v>302</v>
      </c>
    </row>
    <row r="297" spans="1:11" ht="38.25">
      <c r="A297" s="23">
        <v>63</v>
      </c>
      <c r="B297" s="23">
        <v>56</v>
      </c>
      <c r="C297" s="23">
        <v>42</v>
      </c>
      <c r="D297" s="9" t="s">
        <v>526</v>
      </c>
      <c r="E297" s="1" t="s">
        <v>64</v>
      </c>
      <c r="F297" s="22">
        <f t="shared" si="10"/>
        <v>349</v>
      </c>
      <c r="G297" s="22">
        <f t="shared" si="11"/>
        <v>349</v>
      </c>
      <c r="H297" s="22">
        <v>1</v>
      </c>
      <c r="I297" s="23" t="s">
        <v>302</v>
      </c>
      <c r="J297" s="23" t="s">
        <v>302</v>
      </c>
      <c r="K297" s="5" t="s">
        <v>302</v>
      </c>
    </row>
    <row r="298" spans="1:11" ht="63.75">
      <c r="A298" s="23">
        <v>63</v>
      </c>
      <c r="B298" s="23">
        <v>56</v>
      </c>
      <c r="C298" s="23">
        <v>42</v>
      </c>
      <c r="D298" s="9" t="s">
        <v>526</v>
      </c>
      <c r="E298" s="1" t="s">
        <v>65</v>
      </c>
      <c r="F298" s="22">
        <f t="shared" si="10"/>
        <v>350</v>
      </c>
      <c r="G298" s="22">
        <f t="shared" si="11"/>
        <v>350</v>
      </c>
      <c r="H298" s="22">
        <v>1</v>
      </c>
      <c r="I298" s="23" t="s">
        <v>302</v>
      </c>
      <c r="J298" s="23" t="s">
        <v>302</v>
      </c>
      <c r="K298" s="5" t="s">
        <v>302</v>
      </c>
    </row>
    <row r="299" spans="1:11" ht="63.75">
      <c r="A299" s="23">
        <v>63</v>
      </c>
      <c r="B299" s="23">
        <v>56</v>
      </c>
      <c r="C299" s="23">
        <v>42</v>
      </c>
      <c r="D299" s="9" t="s">
        <v>526</v>
      </c>
      <c r="E299" s="1" t="s">
        <v>66</v>
      </c>
      <c r="F299" s="22">
        <f>G298+1</f>
        <v>351</v>
      </c>
      <c r="G299" s="22">
        <f t="shared" si="11"/>
        <v>351</v>
      </c>
      <c r="H299" s="22">
        <v>1</v>
      </c>
      <c r="I299" s="23" t="s">
        <v>302</v>
      </c>
      <c r="J299" s="23" t="s">
        <v>302</v>
      </c>
      <c r="K299" s="5" t="s">
        <v>302</v>
      </c>
    </row>
    <row r="300" spans="1:11" ht="38.25">
      <c r="A300" s="23">
        <v>63</v>
      </c>
      <c r="B300" s="23">
        <v>56</v>
      </c>
      <c r="C300" s="23">
        <v>42</v>
      </c>
      <c r="D300" s="9" t="s">
        <v>526</v>
      </c>
      <c r="E300" s="1" t="s">
        <v>67</v>
      </c>
      <c r="F300" s="22">
        <f t="shared" si="10"/>
        <v>352</v>
      </c>
      <c r="G300" s="22">
        <f t="shared" si="11"/>
        <v>352</v>
      </c>
      <c r="H300" s="22">
        <v>1</v>
      </c>
      <c r="I300" s="23" t="s">
        <v>302</v>
      </c>
      <c r="J300" s="23" t="s">
        <v>302</v>
      </c>
      <c r="K300" s="5" t="s">
        <v>302</v>
      </c>
    </row>
    <row r="301" spans="1:11" ht="63.75">
      <c r="A301" s="23">
        <v>64</v>
      </c>
      <c r="B301" s="23">
        <v>57</v>
      </c>
      <c r="C301" s="23">
        <v>47</v>
      </c>
      <c r="D301" s="4" t="s">
        <v>87</v>
      </c>
      <c r="E301" s="9" t="s">
        <v>456</v>
      </c>
      <c r="F301" s="22">
        <f t="shared" si="10"/>
        <v>353</v>
      </c>
      <c r="G301" s="22">
        <f t="shared" si="11"/>
        <v>353</v>
      </c>
      <c r="H301" s="22">
        <v>1</v>
      </c>
      <c r="I301" s="23" t="s">
        <v>302</v>
      </c>
      <c r="J301" s="23" t="s">
        <v>302</v>
      </c>
      <c r="K301" s="5" t="s">
        <v>302</v>
      </c>
    </row>
    <row r="302" spans="1:11" ht="76.5">
      <c r="A302" s="22">
        <v>65</v>
      </c>
      <c r="B302" s="23">
        <v>58</v>
      </c>
      <c r="C302" s="23">
        <v>48</v>
      </c>
      <c r="D302" s="9" t="s">
        <v>527</v>
      </c>
      <c r="E302" s="1" t="s">
        <v>68</v>
      </c>
      <c r="F302" s="22">
        <f t="shared" si="10"/>
        <v>354</v>
      </c>
      <c r="G302" s="22">
        <f t="shared" si="11"/>
        <v>354</v>
      </c>
      <c r="H302" s="22">
        <v>1</v>
      </c>
      <c r="I302" s="23" t="s">
        <v>302</v>
      </c>
      <c r="J302" s="23" t="s">
        <v>302</v>
      </c>
      <c r="K302" s="5" t="s">
        <v>302</v>
      </c>
    </row>
    <row r="303" spans="1:11" ht="76.5">
      <c r="A303" s="22">
        <v>65</v>
      </c>
      <c r="B303" s="23">
        <v>58</v>
      </c>
      <c r="C303" s="23">
        <v>48</v>
      </c>
      <c r="D303" s="9" t="s">
        <v>527</v>
      </c>
      <c r="E303" s="1" t="s">
        <v>69</v>
      </c>
      <c r="F303" s="22">
        <f t="shared" si="10"/>
        <v>355</v>
      </c>
      <c r="G303" s="22">
        <f t="shared" si="11"/>
        <v>355</v>
      </c>
      <c r="H303" s="22">
        <v>1</v>
      </c>
      <c r="I303" s="23" t="s">
        <v>302</v>
      </c>
      <c r="J303" s="23" t="s">
        <v>302</v>
      </c>
      <c r="K303" s="5" t="s">
        <v>302</v>
      </c>
    </row>
    <row r="304" spans="1:11" ht="76.5">
      <c r="A304" s="22">
        <v>65</v>
      </c>
      <c r="B304" s="22">
        <v>58</v>
      </c>
      <c r="C304" s="23">
        <v>48</v>
      </c>
      <c r="D304" s="9" t="s">
        <v>527</v>
      </c>
      <c r="E304" s="1" t="s">
        <v>70</v>
      </c>
      <c r="F304" s="22">
        <f t="shared" si="10"/>
        <v>356</v>
      </c>
      <c r="G304" s="22">
        <f t="shared" si="11"/>
        <v>356</v>
      </c>
      <c r="H304" s="22">
        <v>1</v>
      </c>
      <c r="I304" s="23" t="s">
        <v>302</v>
      </c>
      <c r="J304" s="23" t="s">
        <v>302</v>
      </c>
      <c r="K304" s="5" t="s">
        <v>302</v>
      </c>
    </row>
    <row r="305" spans="1:11" ht="76.5">
      <c r="A305" s="22">
        <v>65</v>
      </c>
      <c r="B305" s="22">
        <v>58</v>
      </c>
      <c r="C305" s="23">
        <v>48</v>
      </c>
      <c r="D305" s="9" t="s">
        <v>527</v>
      </c>
      <c r="E305" s="1" t="s">
        <v>71</v>
      </c>
      <c r="F305" s="22">
        <f t="shared" si="10"/>
        <v>357</v>
      </c>
      <c r="G305" s="22">
        <f t="shared" si="11"/>
        <v>357</v>
      </c>
      <c r="H305" s="22">
        <v>1</v>
      </c>
      <c r="I305" s="23" t="s">
        <v>302</v>
      </c>
      <c r="J305" s="23" t="s">
        <v>302</v>
      </c>
      <c r="K305" s="5" t="s">
        <v>302</v>
      </c>
    </row>
    <row r="306" spans="1:11" ht="76.5">
      <c r="A306" s="22">
        <v>65</v>
      </c>
      <c r="B306" s="22">
        <v>58</v>
      </c>
      <c r="C306" s="23">
        <v>48</v>
      </c>
      <c r="D306" s="9" t="s">
        <v>528</v>
      </c>
      <c r="E306" s="1" t="s">
        <v>72</v>
      </c>
      <c r="F306" s="22">
        <f t="shared" si="10"/>
        <v>358</v>
      </c>
      <c r="G306" s="22">
        <f t="shared" si="11"/>
        <v>358</v>
      </c>
      <c r="H306" s="24">
        <v>1</v>
      </c>
      <c r="I306" s="23" t="s">
        <v>302</v>
      </c>
      <c r="J306" s="23" t="s">
        <v>302</v>
      </c>
      <c r="K306" s="5" t="s">
        <v>302</v>
      </c>
    </row>
    <row r="307" spans="6:7" ht="12.75">
      <c r="F307" s="24"/>
      <c r="G307" s="24"/>
    </row>
    <row r="315" ht="12.75">
      <c r="D315" s="9"/>
    </row>
    <row r="316" ht="12.75">
      <c r="G316" s="22"/>
    </row>
  </sheetData>
  <sheetProtection/>
  <mergeCells count="8">
    <mergeCell ref="AK1:AV1"/>
    <mergeCell ref="AW1:AX1"/>
    <mergeCell ref="I2:K2"/>
    <mergeCell ref="F2:H2"/>
    <mergeCell ref="A2:C2"/>
    <mergeCell ref="A1:L1"/>
    <mergeCell ref="M1:X1"/>
    <mergeCell ref="Y1:AJ1"/>
  </mergeCells>
  <printOptions gridLines="1"/>
  <pageMargins left="0.7" right="0.7" top="0.75" bottom="0.75" header="0.3" footer="0.3"/>
  <pageSetup fitToHeight="0" fitToWidth="1" horizontalDpi="600" verticalDpi="600" orientation="landscape" paperSize="5" scale="94" r:id="rId1"/>
  <headerFooter alignWithMargins="0">
    <oddHeader>&amp;CHEDIS 2016 CAHPS Survey
Validated Member-Level Data File Layouts&amp;RMember-Level (Without CCC)</oddHeader>
    <oddFooter>&amp;LHEDIS 2016&amp;CCopyright 2015 by NCQA. All rights reserved.&amp;R&amp;P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07"/>
  <sheetViews>
    <sheetView zoomScaleSheetLayoutView="100" workbookViewId="0" topLeftCell="A5">
      <selection activeCell="C5" sqref="C1:C16384"/>
    </sheetView>
  </sheetViews>
  <sheetFormatPr defaultColWidth="9.140625" defaultRowHeight="12.75"/>
  <cols>
    <col min="1" max="1" width="10.8515625" style="5" customWidth="1"/>
    <col min="2" max="2" width="24.8515625" style="11" customWidth="1"/>
    <col min="3" max="3" width="44.140625" style="14" customWidth="1"/>
    <col min="4" max="6" width="7.7109375" style="19" customWidth="1"/>
    <col min="7" max="7" width="12.8515625" style="14" customWidth="1"/>
    <col min="8" max="8" width="27.28125" style="14" customWidth="1"/>
    <col min="9" max="16384" width="9.140625" style="14" customWidth="1"/>
  </cols>
  <sheetData>
    <row r="1" spans="1:8" ht="12.75">
      <c r="A1" s="67" t="s">
        <v>529</v>
      </c>
      <c r="B1" s="68"/>
      <c r="C1" s="68"/>
      <c r="D1" s="68"/>
      <c r="E1" s="68"/>
      <c r="F1" s="68"/>
      <c r="G1" s="68"/>
      <c r="H1" s="68"/>
    </row>
    <row r="2" spans="1:8" ht="25.5">
      <c r="A2" s="17" t="s">
        <v>292</v>
      </c>
      <c r="B2" s="2" t="s">
        <v>313</v>
      </c>
      <c r="C2" s="2" t="s">
        <v>314</v>
      </c>
      <c r="D2" s="66" t="s">
        <v>339</v>
      </c>
      <c r="E2" s="66"/>
      <c r="F2" s="66"/>
      <c r="G2" s="17" t="s">
        <v>340</v>
      </c>
      <c r="H2" s="2" t="s">
        <v>306</v>
      </c>
    </row>
    <row r="3" spans="1:8" ht="25.5">
      <c r="A3" s="17" t="s">
        <v>343</v>
      </c>
      <c r="B3" s="2"/>
      <c r="C3" s="2"/>
      <c r="D3" s="7" t="s">
        <v>337</v>
      </c>
      <c r="E3" s="7" t="s">
        <v>338</v>
      </c>
      <c r="F3" s="7" t="s">
        <v>305</v>
      </c>
      <c r="G3" s="17" t="s">
        <v>343</v>
      </c>
      <c r="H3" s="2"/>
    </row>
    <row r="4" spans="1:8" ht="51">
      <c r="A4" s="13"/>
      <c r="B4" s="11" t="s">
        <v>367</v>
      </c>
      <c r="C4" s="18" t="s">
        <v>368</v>
      </c>
      <c r="D4" s="15">
        <v>1</v>
      </c>
      <c r="E4" s="15">
        <f>D4+F4-1</f>
        <v>4</v>
      </c>
      <c r="F4" s="15">
        <v>4</v>
      </c>
      <c r="G4" s="13" t="s">
        <v>345</v>
      </c>
      <c r="H4" s="9" t="s">
        <v>563</v>
      </c>
    </row>
    <row r="5" spans="1:8" ht="267.75">
      <c r="A5" s="13"/>
      <c r="B5" s="11" t="s">
        <v>346</v>
      </c>
      <c r="C5" s="53" t="s">
        <v>634</v>
      </c>
      <c r="D5" s="15">
        <f>E4+1</f>
        <v>5</v>
      </c>
      <c r="E5" s="15">
        <f>D5+F5-1</f>
        <v>7</v>
      </c>
      <c r="F5" s="15">
        <v>3</v>
      </c>
      <c r="G5" s="13" t="s">
        <v>345</v>
      </c>
      <c r="H5" s="12" t="s">
        <v>382</v>
      </c>
    </row>
    <row r="6" spans="1:7" ht="229.5">
      <c r="A6" s="13"/>
      <c r="B6" s="11" t="s">
        <v>347</v>
      </c>
      <c r="C6" s="53" t="s">
        <v>609</v>
      </c>
      <c r="D6" s="15">
        <f aca="true" t="shared" si="0" ref="D6:D69">E5+1</f>
        <v>8</v>
      </c>
      <c r="E6" s="15">
        <f aca="true" t="shared" si="1" ref="E6:E69">D6+F6-1</f>
        <v>9</v>
      </c>
      <c r="F6" s="15">
        <v>2</v>
      </c>
      <c r="G6" s="13" t="s">
        <v>345</v>
      </c>
    </row>
    <row r="7" spans="1:7" ht="51">
      <c r="A7" s="13"/>
      <c r="B7" s="11" t="s">
        <v>348</v>
      </c>
      <c r="C7" s="11" t="s">
        <v>355</v>
      </c>
      <c r="D7" s="15">
        <f t="shared" si="0"/>
        <v>10</v>
      </c>
      <c r="E7" s="15">
        <f t="shared" si="1"/>
        <v>10</v>
      </c>
      <c r="F7" s="15">
        <v>1</v>
      </c>
      <c r="G7" s="13" t="s">
        <v>345</v>
      </c>
    </row>
    <row r="8" spans="1:8" ht="38.25">
      <c r="A8" s="13"/>
      <c r="B8" s="11" t="s">
        <v>349</v>
      </c>
      <c r="C8" s="11" t="s">
        <v>356</v>
      </c>
      <c r="D8" s="15">
        <f t="shared" si="0"/>
        <v>11</v>
      </c>
      <c r="E8" s="15">
        <f t="shared" si="1"/>
        <v>11</v>
      </c>
      <c r="F8" s="15">
        <v>1</v>
      </c>
      <c r="G8" s="13" t="s">
        <v>345</v>
      </c>
      <c r="H8" s="9" t="s">
        <v>236</v>
      </c>
    </row>
    <row r="9" spans="1:8" ht="140.25">
      <c r="A9" s="13"/>
      <c r="B9" s="14" t="s">
        <v>363</v>
      </c>
      <c r="C9" s="49" t="s">
        <v>570</v>
      </c>
      <c r="D9" s="15">
        <f t="shared" si="0"/>
        <v>12</v>
      </c>
      <c r="E9" s="15">
        <f t="shared" si="1"/>
        <v>15</v>
      </c>
      <c r="F9" s="15">
        <v>4</v>
      </c>
      <c r="G9" s="13" t="s">
        <v>345</v>
      </c>
      <c r="H9" s="21" t="s">
        <v>428</v>
      </c>
    </row>
    <row r="10" spans="1:8" ht="140.25">
      <c r="A10" s="13"/>
      <c r="B10" s="11" t="s">
        <v>364</v>
      </c>
      <c r="C10" s="11" t="s">
        <v>328</v>
      </c>
      <c r="D10" s="15">
        <f t="shared" si="0"/>
        <v>16</v>
      </c>
      <c r="E10" s="15">
        <f t="shared" si="1"/>
        <v>45</v>
      </c>
      <c r="F10" s="15">
        <v>30</v>
      </c>
      <c r="G10" s="13" t="s">
        <v>345</v>
      </c>
      <c r="H10" s="21" t="s">
        <v>428</v>
      </c>
    </row>
    <row r="11" spans="1:8" ht="25.5">
      <c r="A11" s="13"/>
      <c r="B11" s="11" t="s">
        <v>350</v>
      </c>
      <c r="C11" s="11" t="s">
        <v>357</v>
      </c>
      <c r="D11" s="15">
        <f t="shared" si="0"/>
        <v>46</v>
      </c>
      <c r="E11" s="15">
        <f t="shared" si="1"/>
        <v>47</v>
      </c>
      <c r="F11" s="15">
        <v>2</v>
      </c>
      <c r="G11" s="13" t="s">
        <v>345</v>
      </c>
      <c r="H11" s="9" t="s">
        <v>236</v>
      </c>
    </row>
    <row r="12" spans="1:8" ht="38.25">
      <c r="A12" s="13"/>
      <c r="B12" s="11" t="s">
        <v>351</v>
      </c>
      <c r="C12" s="11" t="s">
        <v>336</v>
      </c>
      <c r="D12" s="15">
        <f t="shared" si="0"/>
        <v>48</v>
      </c>
      <c r="E12" s="15">
        <f t="shared" si="1"/>
        <v>48</v>
      </c>
      <c r="F12" s="15">
        <v>1</v>
      </c>
      <c r="G12" s="13" t="s">
        <v>345</v>
      </c>
      <c r="H12" s="25"/>
    </row>
    <row r="13" spans="1:8" ht="51">
      <c r="A13" s="13"/>
      <c r="B13" s="11" t="s">
        <v>352</v>
      </c>
      <c r="C13" s="11" t="s">
        <v>358</v>
      </c>
      <c r="D13" s="15">
        <f t="shared" si="0"/>
        <v>49</v>
      </c>
      <c r="E13" s="15">
        <f t="shared" si="1"/>
        <v>49</v>
      </c>
      <c r="F13" s="15">
        <v>1</v>
      </c>
      <c r="G13" s="13" t="s">
        <v>345</v>
      </c>
      <c r="H13" s="25"/>
    </row>
    <row r="14" spans="2:8" ht="38.25">
      <c r="B14" s="11" t="s">
        <v>353</v>
      </c>
      <c r="C14" s="11" t="s">
        <v>466</v>
      </c>
      <c r="D14" s="15">
        <f t="shared" si="0"/>
        <v>50</v>
      </c>
      <c r="E14" s="15">
        <f t="shared" si="1"/>
        <v>50</v>
      </c>
      <c r="F14" s="15">
        <v>1</v>
      </c>
      <c r="G14" s="13" t="s">
        <v>345</v>
      </c>
      <c r="H14" s="9" t="s">
        <v>236</v>
      </c>
    </row>
    <row r="15" spans="2:8" ht="25.5">
      <c r="B15" s="11" t="s">
        <v>354</v>
      </c>
      <c r="C15" s="9" t="s">
        <v>530</v>
      </c>
      <c r="D15" s="15">
        <f t="shared" si="0"/>
        <v>51</v>
      </c>
      <c r="E15" s="15">
        <f t="shared" si="1"/>
        <v>51</v>
      </c>
      <c r="F15" s="15">
        <v>1</v>
      </c>
      <c r="G15" s="13" t="s">
        <v>345</v>
      </c>
      <c r="H15" s="25"/>
    </row>
    <row r="16" spans="1:8" ht="51">
      <c r="A16" s="5">
        <v>1</v>
      </c>
      <c r="B16" s="37" t="s">
        <v>571</v>
      </c>
      <c r="C16" s="11" t="s">
        <v>369</v>
      </c>
      <c r="D16" s="15">
        <f t="shared" si="0"/>
        <v>52</v>
      </c>
      <c r="E16" s="15">
        <f t="shared" si="1"/>
        <v>52</v>
      </c>
      <c r="F16" s="13">
        <v>1</v>
      </c>
      <c r="G16" s="13" t="s">
        <v>345</v>
      </c>
      <c r="H16" s="25"/>
    </row>
    <row r="17" spans="1:8" ht="89.25">
      <c r="A17" s="5">
        <v>3</v>
      </c>
      <c r="B17" s="4" t="s">
        <v>43</v>
      </c>
      <c r="C17" s="11" t="s">
        <v>369</v>
      </c>
      <c r="D17" s="15">
        <f t="shared" si="0"/>
        <v>53</v>
      </c>
      <c r="E17" s="15">
        <f t="shared" si="1"/>
        <v>53</v>
      </c>
      <c r="F17" s="13">
        <v>1</v>
      </c>
      <c r="G17" s="13" t="s">
        <v>345</v>
      </c>
      <c r="H17" s="9" t="s">
        <v>366</v>
      </c>
    </row>
    <row r="18" spans="1:7" ht="89.25">
      <c r="A18" s="5">
        <v>4</v>
      </c>
      <c r="B18" s="9" t="s">
        <v>531</v>
      </c>
      <c r="C18" s="11" t="s">
        <v>146</v>
      </c>
      <c r="D18" s="15">
        <f t="shared" si="0"/>
        <v>54</v>
      </c>
      <c r="E18" s="15">
        <f t="shared" si="1"/>
        <v>54</v>
      </c>
      <c r="F18" s="15">
        <v>1</v>
      </c>
      <c r="G18" s="13" t="s">
        <v>345</v>
      </c>
    </row>
    <row r="19" spans="1:7" ht="63.75">
      <c r="A19" s="5">
        <v>5</v>
      </c>
      <c r="B19" s="9" t="s">
        <v>532</v>
      </c>
      <c r="C19" s="18" t="s">
        <v>369</v>
      </c>
      <c r="D19" s="15">
        <f t="shared" si="0"/>
        <v>55</v>
      </c>
      <c r="E19" s="15">
        <f t="shared" si="1"/>
        <v>55</v>
      </c>
      <c r="F19" s="15">
        <v>1</v>
      </c>
      <c r="G19" s="13" t="s">
        <v>345</v>
      </c>
    </row>
    <row r="20" spans="1:7" ht="190.5" customHeight="1">
      <c r="A20" s="5">
        <v>6</v>
      </c>
      <c r="B20" s="9" t="s">
        <v>533</v>
      </c>
      <c r="C20" s="18" t="s">
        <v>146</v>
      </c>
      <c r="D20" s="15">
        <f t="shared" si="0"/>
        <v>56</v>
      </c>
      <c r="E20" s="15">
        <f t="shared" si="1"/>
        <v>56</v>
      </c>
      <c r="F20" s="15">
        <v>1</v>
      </c>
      <c r="G20" s="13" t="s">
        <v>345</v>
      </c>
    </row>
    <row r="21" spans="1:7" ht="114.75">
      <c r="A21" s="5">
        <v>7</v>
      </c>
      <c r="B21" s="16" t="s">
        <v>294</v>
      </c>
      <c r="C21" s="16" t="s">
        <v>534</v>
      </c>
      <c r="D21" s="15">
        <f t="shared" si="0"/>
        <v>57</v>
      </c>
      <c r="E21" s="15">
        <f t="shared" si="1"/>
        <v>57</v>
      </c>
      <c r="F21" s="15">
        <v>1</v>
      </c>
      <c r="G21" s="13" t="s">
        <v>345</v>
      </c>
    </row>
    <row r="22" spans="1:7" ht="76.5">
      <c r="A22" s="5">
        <v>8</v>
      </c>
      <c r="B22" s="18" t="s">
        <v>535</v>
      </c>
      <c r="C22" s="16" t="s">
        <v>536</v>
      </c>
      <c r="D22" s="15">
        <f t="shared" si="0"/>
        <v>58</v>
      </c>
      <c r="E22" s="15">
        <f t="shared" si="1"/>
        <v>58</v>
      </c>
      <c r="F22" s="15">
        <v>1</v>
      </c>
      <c r="G22" s="13" t="s">
        <v>345</v>
      </c>
    </row>
    <row r="23" spans="1:7" ht="89.25">
      <c r="A23" s="5">
        <v>9</v>
      </c>
      <c r="B23" s="16" t="s">
        <v>293</v>
      </c>
      <c r="C23" s="11" t="s">
        <v>146</v>
      </c>
      <c r="D23" s="15">
        <f t="shared" si="0"/>
        <v>59</v>
      </c>
      <c r="E23" s="15">
        <f t="shared" si="1"/>
        <v>59</v>
      </c>
      <c r="F23" s="15">
        <v>1</v>
      </c>
      <c r="G23" s="13" t="s">
        <v>345</v>
      </c>
    </row>
    <row r="24" spans="1:7" ht="89.25">
      <c r="A24" s="5">
        <v>10</v>
      </c>
      <c r="B24" s="18" t="s">
        <v>537</v>
      </c>
      <c r="C24" s="1" t="s">
        <v>194</v>
      </c>
      <c r="D24" s="15">
        <f t="shared" si="0"/>
        <v>60</v>
      </c>
      <c r="E24" s="15">
        <f t="shared" si="1"/>
        <v>60</v>
      </c>
      <c r="F24" s="15">
        <v>1</v>
      </c>
      <c r="G24" s="13" t="s">
        <v>345</v>
      </c>
    </row>
    <row r="25" spans="1:7" ht="76.5">
      <c r="A25" s="5">
        <v>11</v>
      </c>
      <c r="B25" s="39" t="s">
        <v>627</v>
      </c>
      <c r="C25" s="39" t="s">
        <v>194</v>
      </c>
      <c r="D25" s="15">
        <f t="shared" si="0"/>
        <v>61</v>
      </c>
      <c r="E25" s="15">
        <f t="shared" si="1"/>
        <v>61</v>
      </c>
      <c r="F25" s="15">
        <v>1</v>
      </c>
      <c r="G25" s="13" t="s">
        <v>345</v>
      </c>
    </row>
    <row r="26" spans="1:7" ht="63.75">
      <c r="A26" s="23">
        <v>12</v>
      </c>
      <c r="B26" s="39" t="s">
        <v>626</v>
      </c>
      <c r="C26" s="39" t="s">
        <v>194</v>
      </c>
      <c r="D26" s="22">
        <f>E25+1</f>
        <v>62</v>
      </c>
      <c r="E26" s="22">
        <f t="shared" si="1"/>
        <v>62</v>
      </c>
      <c r="F26" s="22">
        <v>1</v>
      </c>
      <c r="G26" s="23" t="s">
        <v>345</v>
      </c>
    </row>
    <row r="27" spans="1:7" ht="102">
      <c r="A27" s="23">
        <v>13</v>
      </c>
      <c r="B27" s="39" t="s">
        <v>538</v>
      </c>
      <c r="C27" s="39" t="s">
        <v>536</v>
      </c>
      <c r="D27" s="22">
        <f>E26+1</f>
        <v>63</v>
      </c>
      <c r="E27" s="22">
        <f t="shared" si="1"/>
        <v>63</v>
      </c>
      <c r="F27" s="15">
        <v>1</v>
      </c>
      <c r="G27" s="13" t="s">
        <v>345</v>
      </c>
    </row>
    <row r="28" spans="1:7" ht="178.5">
      <c r="A28" s="47">
        <v>14</v>
      </c>
      <c r="B28" s="16" t="s">
        <v>295</v>
      </c>
      <c r="C28" s="18" t="s">
        <v>287</v>
      </c>
      <c r="D28" s="15">
        <f t="shared" si="0"/>
        <v>64</v>
      </c>
      <c r="E28" s="15">
        <f t="shared" si="1"/>
        <v>65</v>
      </c>
      <c r="F28" s="15">
        <v>2</v>
      </c>
      <c r="G28" s="13" t="s">
        <v>345</v>
      </c>
    </row>
    <row r="29" spans="1:7" ht="89.25">
      <c r="A29" s="47">
        <v>15</v>
      </c>
      <c r="B29" s="18" t="s">
        <v>539</v>
      </c>
      <c r="C29" s="18" t="s">
        <v>470</v>
      </c>
      <c r="D29" s="15">
        <f>E28+1</f>
        <v>66</v>
      </c>
      <c r="E29" s="15">
        <f t="shared" si="1"/>
        <v>66</v>
      </c>
      <c r="F29" s="15">
        <v>1</v>
      </c>
      <c r="G29" s="35" t="s">
        <v>345</v>
      </c>
    </row>
    <row r="30" spans="1:7" ht="51">
      <c r="A30" s="15">
        <v>16</v>
      </c>
      <c r="B30" s="16" t="s">
        <v>296</v>
      </c>
      <c r="C30" s="11" t="s">
        <v>369</v>
      </c>
      <c r="D30" s="15">
        <f>E29+1</f>
        <v>67</v>
      </c>
      <c r="E30" s="15">
        <f t="shared" si="1"/>
        <v>67</v>
      </c>
      <c r="F30" s="15">
        <v>1</v>
      </c>
      <c r="G30" s="13" t="s">
        <v>345</v>
      </c>
    </row>
    <row r="31" spans="1:7" ht="89.25">
      <c r="A31" s="15">
        <v>17</v>
      </c>
      <c r="B31" s="16" t="s">
        <v>299</v>
      </c>
      <c r="C31" s="11" t="s">
        <v>194</v>
      </c>
      <c r="D31" s="15">
        <f t="shared" si="0"/>
        <v>68</v>
      </c>
      <c r="E31" s="15">
        <f t="shared" si="1"/>
        <v>68</v>
      </c>
      <c r="F31" s="15">
        <v>1</v>
      </c>
      <c r="G31" s="13" t="s">
        <v>345</v>
      </c>
    </row>
    <row r="32" spans="1:7" ht="76.5">
      <c r="A32" s="15">
        <v>18</v>
      </c>
      <c r="B32" s="16" t="s">
        <v>300</v>
      </c>
      <c r="C32" s="11" t="s">
        <v>194</v>
      </c>
      <c r="D32" s="15">
        <f t="shared" si="0"/>
        <v>69</v>
      </c>
      <c r="E32" s="15">
        <f t="shared" si="1"/>
        <v>69</v>
      </c>
      <c r="F32" s="15">
        <v>1</v>
      </c>
      <c r="G32" s="13" t="s">
        <v>345</v>
      </c>
    </row>
    <row r="33" spans="1:7" ht="114.75">
      <c r="A33" s="15">
        <v>19</v>
      </c>
      <c r="B33" s="16" t="s">
        <v>240</v>
      </c>
      <c r="C33" s="11" t="s">
        <v>369</v>
      </c>
      <c r="D33" s="15">
        <f t="shared" si="0"/>
        <v>70</v>
      </c>
      <c r="E33" s="15">
        <f t="shared" si="1"/>
        <v>70</v>
      </c>
      <c r="F33" s="15">
        <v>1</v>
      </c>
      <c r="G33" s="13" t="s">
        <v>345</v>
      </c>
    </row>
    <row r="34" spans="1:7" ht="89.25">
      <c r="A34" s="15">
        <v>20</v>
      </c>
      <c r="B34" s="16" t="s">
        <v>241</v>
      </c>
      <c r="C34" s="11" t="s">
        <v>146</v>
      </c>
      <c r="D34" s="15">
        <f>E33+1</f>
        <v>71</v>
      </c>
      <c r="E34" s="15">
        <f>D34+F34-1</f>
        <v>71</v>
      </c>
      <c r="F34" s="15">
        <v>1</v>
      </c>
      <c r="G34" s="13" t="s">
        <v>345</v>
      </c>
    </row>
    <row r="35" spans="1:7" ht="63.75">
      <c r="A35" s="15">
        <v>21</v>
      </c>
      <c r="B35" s="16" t="s">
        <v>239</v>
      </c>
      <c r="C35" s="11" t="s">
        <v>194</v>
      </c>
      <c r="D35" s="13">
        <f t="shared" si="0"/>
        <v>72</v>
      </c>
      <c r="E35" s="13">
        <f t="shared" si="1"/>
        <v>72</v>
      </c>
      <c r="F35" s="15">
        <v>1</v>
      </c>
      <c r="G35" s="13" t="s">
        <v>345</v>
      </c>
    </row>
    <row r="36" spans="1:7" ht="63.75">
      <c r="A36" s="15">
        <v>22</v>
      </c>
      <c r="B36" s="15" t="s">
        <v>242</v>
      </c>
      <c r="C36" s="11" t="s">
        <v>369</v>
      </c>
      <c r="D36" s="13">
        <f t="shared" si="0"/>
        <v>73</v>
      </c>
      <c r="E36" s="13">
        <f t="shared" si="1"/>
        <v>73</v>
      </c>
      <c r="F36" s="15">
        <v>1</v>
      </c>
      <c r="G36" s="13" t="s">
        <v>345</v>
      </c>
    </row>
    <row r="37" spans="1:7" ht="89.25">
      <c r="A37" s="15">
        <v>23</v>
      </c>
      <c r="B37" s="16" t="s">
        <v>243</v>
      </c>
      <c r="C37" s="11" t="s">
        <v>146</v>
      </c>
      <c r="D37" s="13">
        <f t="shared" si="0"/>
        <v>74</v>
      </c>
      <c r="E37" s="13">
        <f t="shared" si="1"/>
        <v>74</v>
      </c>
      <c r="F37" s="15">
        <v>1</v>
      </c>
      <c r="G37" s="13" t="s">
        <v>345</v>
      </c>
    </row>
    <row r="38" spans="1:7" ht="63.75">
      <c r="A38" s="15">
        <v>24</v>
      </c>
      <c r="B38" s="16" t="s">
        <v>244</v>
      </c>
      <c r="C38" s="11" t="s">
        <v>194</v>
      </c>
      <c r="D38" s="15">
        <f t="shared" si="0"/>
        <v>75</v>
      </c>
      <c r="E38" s="15">
        <f t="shared" si="1"/>
        <v>75</v>
      </c>
      <c r="F38" s="15">
        <v>1</v>
      </c>
      <c r="G38" s="13" t="s">
        <v>345</v>
      </c>
    </row>
    <row r="39" spans="1:7" ht="76.5">
      <c r="A39" s="15">
        <v>25</v>
      </c>
      <c r="B39" s="16" t="s">
        <v>245</v>
      </c>
      <c r="C39" s="11" t="s">
        <v>369</v>
      </c>
      <c r="D39" s="15">
        <f t="shared" si="0"/>
        <v>76</v>
      </c>
      <c r="E39" s="15">
        <f t="shared" si="1"/>
        <v>76</v>
      </c>
      <c r="F39" s="15">
        <v>1</v>
      </c>
      <c r="G39" s="13" t="s">
        <v>345</v>
      </c>
    </row>
    <row r="40" spans="1:7" ht="89.25">
      <c r="A40" s="15">
        <v>26</v>
      </c>
      <c r="B40" s="16" t="s">
        <v>246</v>
      </c>
      <c r="C40" s="11" t="s">
        <v>146</v>
      </c>
      <c r="D40" s="15">
        <f t="shared" si="0"/>
        <v>77</v>
      </c>
      <c r="E40" s="15">
        <f t="shared" si="1"/>
        <v>77</v>
      </c>
      <c r="F40" s="15">
        <v>1</v>
      </c>
      <c r="G40" s="13" t="s">
        <v>345</v>
      </c>
    </row>
    <row r="41" spans="1:7" ht="63.75">
      <c r="A41" s="15">
        <v>27</v>
      </c>
      <c r="B41" s="16" t="s">
        <v>247</v>
      </c>
      <c r="C41" s="11" t="s">
        <v>194</v>
      </c>
      <c r="D41" s="15">
        <f t="shared" si="0"/>
        <v>78</v>
      </c>
      <c r="E41" s="15">
        <f t="shared" si="1"/>
        <v>78</v>
      </c>
      <c r="F41" s="15">
        <v>1</v>
      </c>
      <c r="G41" s="13" t="s">
        <v>345</v>
      </c>
    </row>
    <row r="42" spans="1:7" ht="76.5">
      <c r="A42" s="15">
        <v>28</v>
      </c>
      <c r="B42" s="16" t="s">
        <v>248</v>
      </c>
      <c r="C42" s="11" t="s">
        <v>369</v>
      </c>
      <c r="D42" s="15">
        <f t="shared" si="0"/>
        <v>79</v>
      </c>
      <c r="E42" s="15">
        <f t="shared" si="1"/>
        <v>79</v>
      </c>
      <c r="F42" s="15">
        <v>1</v>
      </c>
      <c r="G42" s="13" t="s">
        <v>345</v>
      </c>
    </row>
    <row r="43" spans="1:7" ht="89.25">
      <c r="A43" s="15">
        <v>29</v>
      </c>
      <c r="B43" s="16" t="s">
        <v>249</v>
      </c>
      <c r="C43" s="11" t="s">
        <v>194</v>
      </c>
      <c r="D43" s="15">
        <f t="shared" si="0"/>
        <v>80</v>
      </c>
      <c r="E43" s="15">
        <f t="shared" si="1"/>
        <v>80</v>
      </c>
      <c r="F43" s="15">
        <v>1</v>
      </c>
      <c r="G43" s="13" t="s">
        <v>345</v>
      </c>
    </row>
    <row r="44" spans="1:7" ht="76.5">
      <c r="A44" s="15">
        <v>30</v>
      </c>
      <c r="B44" s="48" t="s">
        <v>540</v>
      </c>
      <c r="C44" s="18" t="s">
        <v>369</v>
      </c>
      <c r="D44" s="15">
        <f t="shared" si="0"/>
        <v>81</v>
      </c>
      <c r="E44" s="15">
        <f t="shared" si="1"/>
        <v>81</v>
      </c>
      <c r="F44" s="15">
        <v>1</v>
      </c>
      <c r="G44" s="13" t="s">
        <v>345</v>
      </c>
    </row>
    <row r="45" spans="1:7" ht="127.5">
      <c r="A45" s="15">
        <v>31</v>
      </c>
      <c r="B45" s="16" t="s">
        <v>250</v>
      </c>
      <c r="C45" s="9" t="s">
        <v>489</v>
      </c>
      <c r="D45" s="15">
        <f t="shared" si="0"/>
        <v>82</v>
      </c>
      <c r="E45" s="15">
        <f t="shared" si="1"/>
        <v>82</v>
      </c>
      <c r="F45" s="15">
        <v>1</v>
      </c>
      <c r="G45" s="13" t="s">
        <v>345</v>
      </c>
    </row>
    <row r="46" spans="1:7" ht="89.25">
      <c r="A46" s="23">
        <v>32</v>
      </c>
      <c r="B46" s="18" t="s">
        <v>541</v>
      </c>
      <c r="C46" s="11" t="s">
        <v>146</v>
      </c>
      <c r="D46" s="23">
        <f>E45+1</f>
        <v>83</v>
      </c>
      <c r="E46" s="23">
        <f>D46+F46-1</f>
        <v>83</v>
      </c>
      <c r="F46" s="19">
        <v>1</v>
      </c>
      <c r="G46" s="13" t="s">
        <v>345</v>
      </c>
    </row>
    <row r="47" spans="1:7" ht="89.25">
      <c r="A47" s="23">
        <v>33</v>
      </c>
      <c r="B47" s="16" t="s">
        <v>251</v>
      </c>
      <c r="C47" s="11" t="s">
        <v>146</v>
      </c>
      <c r="D47" s="23">
        <f t="shared" si="0"/>
        <v>84</v>
      </c>
      <c r="E47" s="23">
        <f t="shared" si="1"/>
        <v>84</v>
      </c>
      <c r="F47" s="19">
        <v>1</v>
      </c>
      <c r="G47" s="13" t="s">
        <v>345</v>
      </c>
    </row>
    <row r="48" spans="1:7" ht="89.25">
      <c r="A48" s="23">
        <v>34</v>
      </c>
      <c r="B48" s="16" t="s">
        <v>252</v>
      </c>
      <c r="C48" s="1" t="s">
        <v>146</v>
      </c>
      <c r="D48" s="23">
        <f t="shared" si="0"/>
        <v>85</v>
      </c>
      <c r="E48" s="23">
        <f t="shared" si="1"/>
        <v>85</v>
      </c>
      <c r="F48" s="19">
        <v>1</v>
      </c>
      <c r="G48" s="13" t="s">
        <v>345</v>
      </c>
    </row>
    <row r="49" spans="1:7" ht="63.75">
      <c r="A49" s="23">
        <v>35</v>
      </c>
      <c r="B49" s="16" t="s">
        <v>209</v>
      </c>
      <c r="C49" s="11" t="s">
        <v>194</v>
      </c>
      <c r="D49" s="23">
        <f>E48+1</f>
        <v>86</v>
      </c>
      <c r="E49" s="23">
        <f t="shared" si="1"/>
        <v>86</v>
      </c>
      <c r="F49" s="19">
        <v>1</v>
      </c>
      <c r="G49" s="13" t="s">
        <v>345</v>
      </c>
    </row>
    <row r="50" spans="1:7" ht="89.25">
      <c r="A50" s="23">
        <v>36</v>
      </c>
      <c r="B50" s="16" t="s">
        <v>253</v>
      </c>
      <c r="C50" s="1" t="s">
        <v>146</v>
      </c>
      <c r="D50" s="23">
        <f t="shared" si="0"/>
        <v>87</v>
      </c>
      <c r="E50" s="23">
        <f t="shared" si="1"/>
        <v>87</v>
      </c>
      <c r="F50" s="19">
        <v>1</v>
      </c>
      <c r="G50" s="13" t="s">
        <v>345</v>
      </c>
    </row>
    <row r="51" spans="1:7" ht="89.25">
      <c r="A51" s="23">
        <v>37</v>
      </c>
      <c r="B51" s="16" t="s">
        <v>254</v>
      </c>
      <c r="C51" s="1" t="s">
        <v>146</v>
      </c>
      <c r="D51" s="23">
        <f t="shared" si="0"/>
        <v>88</v>
      </c>
      <c r="E51" s="23">
        <f t="shared" si="1"/>
        <v>88</v>
      </c>
      <c r="F51" s="19">
        <v>1</v>
      </c>
      <c r="G51" s="13" t="s">
        <v>345</v>
      </c>
    </row>
    <row r="52" spans="1:7" ht="63.75">
      <c r="A52" s="23">
        <v>38</v>
      </c>
      <c r="B52" s="16" t="s">
        <v>45</v>
      </c>
      <c r="C52" s="11" t="s">
        <v>194</v>
      </c>
      <c r="D52" s="23">
        <f t="shared" si="0"/>
        <v>89</v>
      </c>
      <c r="E52" s="23">
        <f t="shared" si="1"/>
        <v>89</v>
      </c>
      <c r="F52" s="19">
        <v>1</v>
      </c>
      <c r="G52" s="13" t="s">
        <v>345</v>
      </c>
    </row>
    <row r="53" spans="1:7" ht="63.75">
      <c r="A53" s="23">
        <v>39</v>
      </c>
      <c r="B53" s="16" t="s">
        <v>46</v>
      </c>
      <c r="C53" s="11" t="s">
        <v>194</v>
      </c>
      <c r="D53" s="23">
        <f t="shared" si="0"/>
        <v>90</v>
      </c>
      <c r="E53" s="23">
        <f t="shared" si="1"/>
        <v>90</v>
      </c>
      <c r="F53" s="19">
        <v>1</v>
      </c>
      <c r="G53" s="13" t="s">
        <v>345</v>
      </c>
    </row>
    <row r="54" spans="1:7" ht="89.25">
      <c r="A54" s="23">
        <v>40</v>
      </c>
      <c r="B54" s="18" t="s">
        <v>47</v>
      </c>
      <c r="C54" s="11" t="s">
        <v>146</v>
      </c>
      <c r="D54" s="23">
        <f t="shared" si="0"/>
        <v>91</v>
      </c>
      <c r="E54" s="23">
        <f t="shared" si="1"/>
        <v>91</v>
      </c>
      <c r="F54" s="19">
        <v>1</v>
      </c>
      <c r="G54" s="13" t="s">
        <v>345</v>
      </c>
    </row>
    <row r="55" spans="1:7" ht="178.5">
      <c r="A55" s="23">
        <v>41</v>
      </c>
      <c r="B55" s="16" t="s">
        <v>48</v>
      </c>
      <c r="C55" s="11" t="s">
        <v>288</v>
      </c>
      <c r="D55" s="23">
        <f>E54+1</f>
        <v>92</v>
      </c>
      <c r="E55" s="23">
        <f t="shared" si="1"/>
        <v>93</v>
      </c>
      <c r="F55" s="19">
        <v>2</v>
      </c>
      <c r="G55" s="13" t="s">
        <v>345</v>
      </c>
    </row>
    <row r="56" spans="1:7" ht="63.75">
      <c r="A56" s="23">
        <v>42</v>
      </c>
      <c r="B56" s="18" t="s">
        <v>49</v>
      </c>
      <c r="C56" s="11" t="s">
        <v>194</v>
      </c>
      <c r="D56" s="23">
        <f t="shared" si="0"/>
        <v>94</v>
      </c>
      <c r="E56" s="23">
        <f t="shared" si="1"/>
        <v>94</v>
      </c>
      <c r="F56" s="19">
        <v>1</v>
      </c>
      <c r="G56" s="13" t="s">
        <v>345</v>
      </c>
    </row>
    <row r="57" spans="1:7" ht="76.5">
      <c r="A57" s="23">
        <v>43</v>
      </c>
      <c r="B57" s="16" t="s">
        <v>50</v>
      </c>
      <c r="C57" s="11" t="s">
        <v>194</v>
      </c>
      <c r="D57" s="23">
        <f t="shared" si="0"/>
        <v>95</v>
      </c>
      <c r="E57" s="23">
        <f t="shared" si="1"/>
        <v>95</v>
      </c>
      <c r="F57" s="19">
        <v>1</v>
      </c>
      <c r="G57" s="13" t="s">
        <v>345</v>
      </c>
    </row>
    <row r="58" spans="1:7" ht="76.5">
      <c r="A58" s="23">
        <v>44</v>
      </c>
      <c r="B58" s="16" t="s">
        <v>289</v>
      </c>
      <c r="C58" s="11" t="s">
        <v>194</v>
      </c>
      <c r="D58" s="23">
        <f t="shared" si="0"/>
        <v>96</v>
      </c>
      <c r="E58" s="23">
        <f t="shared" si="1"/>
        <v>96</v>
      </c>
      <c r="F58" s="19">
        <v>1</v>
      </c>
      <c r="G58" s="13" t="s">
        <v>345</v>
      </c>
    </row>
    <row r="59" spans="1:7" ht="114.75">
      <c r="A59" s="23">
        <v>45</v>
      </c>
      <c r="B59" s="9" t="s">
        <v>542</v>
      </c>
      <c r="C59" s="18" t="s">
        <v>369</v>
      </c>
      <c r="D59" s="22">
        <f t="shared" si="0"/>
        <v>97</v>
      </c>
      <c r="E59" s="22">
        <f t="shared" si="1"/>
        <v>97</v>
      </c>
      <c r="F59" s="19">
        <v>1</v>
      </c>
      <c r="G59" s="13" t="s">
        <v>345</v>
      </c>
    </row>
    <row r="60" spans="1:7" ht="89.25">
      <c r="A60" s="23">
        <v>46</v>
      </c>
      <c r="B60" s="9" t="s">
        <v>543</v>
      </c>
      <c r="C60" s="9" t="s">
        <v>146</v>
      </c>
      <c r="D60" s="23">
        <f t="shared" si="0"/>
        <v>98</v>
      </c>
      <c r="E60" s="23">
        <f t="shared" si="1"/>
        <v>98</v>
      </c>
      <c r="F60" s="19">
        <v>1</v>
      </c>
      <c r="G60" s="13" t="s">
        <v>345</v>
      </c>
    </row>
    <row r="61" spans="1:7" ht="114.75">
      <c r="A61" s="23">
        <v>47</v>
      </c>
      <c r="B61" s="16" t="s">
        <v>266</v>
      </c>
      <c r="C61" s="11" t="s">
        <v>147</v>
      </c>
      <c r="D61" s="23">
        <f t="shared" si="0"/>
        <v>99</v>
      </c>
      <c r="E61" s="23">
        <f t="shared" si="1"/>
        <v>99</v>
      </c>
      <c r="F61" s="19">
        <v>1</v>
      </c>
      <c r="G61" s="13" t="s">
        <v>345</v>
      </c>
    </row>
    <row r="62" spans="1:7" ht="190.5" customHeight="1">
      <c r="A62" s="23">
        <v>48</v>
      </c>
      <c r="B62" s="16" t="s">
        <v>224</v>
      </c>
      <c r="C62" s="18" t="s">
        <v>267</v>
      </c>
      <c r="D62" s="23">
        <f t="shared" si="0"/>
        <v>100</v>
      </c>
      <c r="E62" s="23">
        <f t="shared" si="1"/>
        <v>101</v>
      </c>
      <c r="F62" s="19">
        <v>2</v>
      </c>
      <c r="G62" s="13" t="s">
        <v>345</v>
      </c>
    </row>
    <row r="63" spans="1:8" ht="51">
      <c r="A63" s="5">
        <v>49</v>
      </c>
      <c r="B63" s="9" t="s">
        <v>544</v>
      </c>
      <c r="C63" s="11" t="s">
        <v>369</v>
      </c>
      <c r="D63" s="22">
        <f>E62+1</f>
        <v>102</v>
      </c>
      <c r="E63" s="22">
        <f t="shared" si="1"/>
        <v>102</v>
      </c>
      <c r="F63" s="19">
        <v>1</v>
      </c>
      <c r="G63" s="13" t="s">
        <v>345</v>
      </c>
      <c r="H63" s="36"/>
    </row>
    <row r="64" spans="1:7" ht="89.25">
      <c r="A64" s="5">
        <v>50</v>
      </c>
      <c r="B64" s="18" t="s">
        <v>268</v>
      </c>
      <c r="C64" s="11" t="s">
        <v>146</v>
      </c>
      <c r="D64" s="22">
        <f t="shared" si="0"/>
        <v>103</v>
      </c>
      <c r="E64" s="22">
        <f t="shared" si="1"/>
        <v>103</v>
      </c>
      <c r="F64" s="19">
        <v>1</v>
      </c>
      <c r="G64" s="13" t="s">
        <v>345</v>
      </c>
    </row>
    <row r="65" spans="1:7" ht="89.25">
      <c r="A65" s="5">
        <v>51</v>
      </c>
      <c r="B65" s="16" t="s">
        <v>269</v>
      </c>
      <c r="C65" s="11" t="s">
        <v>146</v>
      </c>
      <c r="D65" s="22">
        <f t="shared" si="0"/>
        <v>104</v>
      </c>
      <c r="E65" s="22">
        <f t="shared" si="1"/>
        <v>104</v>
      </c>
      <c r="F65" s="19">
        <v>1</v>
      </c>
      <c r="G65" s="13" t="s">
        <v>345</v>
      </c>
    </row>
    <row r="66" spans="1:7" ht="51">
      <c r="A66" s="5">
        <v>52</v>
      </c>
      <c r="B66" s="16" t="s">
        <v>270</v>
      </c>
      <c r="C66" s="11" t="s">
        <v>369</v>
      </c>
      <c r="D66" s="22">
        <f t="shared" si="0"/>
        <v>105</v>
      </c>
      <c r="E66" s="22">
        <f t="shared" si="1"/>
        <v>105</v>
      </c>
      <c r="F66" s="19">
        <v>1</v>
      </c>
      <c r="G66" s="13" t="s">
        <v>345</v>
      </c>
    </row>
    <row r="67" spans="1:7" ht="89.25">
      <c r="A67" s="5">
        <v>53</v>
      </c>
      <c r="B67" s="16" t="s">
        <v>271</v>
      </c>
      <c r="C67" s="11" t="s">
        <v>146</v>
      </c>
      <c r="D67" s="22">
        <f t="shared" si="0"/>
        <v>106</v>
      </c>
      <c r="E67" s="22">
        <f t="shared" si="1"/>
        <v>106</v>
      </c>
      <c r="F67" s="19">
        <v>1</v>
      </c>
      <c r="G67" s="13" t="s">
        <v>345</v>
      </c>
    </row>
    <row r="68" spans="1:7" ht="165.75">
      <c r="A68" s="5">
        <v>54</v>
      </c>
      <c r="B68" s="16" t="s">
        <v>272</v>
      </c>
      <c r="C68" s="11" t="s">
        <v>273</v>
      </c>
      <c r="D68" s="22">
        <f t="shared" si="0"/>
        <v>107</v>
      </c>
      <c r="E68" s="22">
        <f t="shared" si="1"/>
        <v>108</v>
      </c>
      <c r="F68" s="19">
        <v>2</v>
      </c>
      <c r="G68" s="13" t="s">
        <v>345</v>
      </c>
    </row>
    <row r="69" spans="1:7" ht="51">
      <c r="A69" s="5">
        <v>55</v>
      </c>
      <c r="B69" s="16" t="s">
        <v>274</v>
      </c>
      <c r="C69" s="11" t="s">
        <v>369</v>
      </c>
      <c r="D69" s="22">
        <f t="shared" si="0"/>
        <v>109</v>
      </c>
      <c r="E69" s="22">
        <f t="shared" si="1"/>
        <v>109</v>
      </c>
      <c r="F69" s="19">
        <v>1</v>
      </c>
      <c r="G69" s="13" t="s">
        <v>345</v>
      </c>
    </row>
    <row r="70" spans="1:7" ht="89.25">
      <c r="A70" s="5">
        <v>56</v>
      </c>
      <c r="B70" s="16" t="s">
        <v>275</v>
      </c>
      <c r="C70" s="11" t="s">
        <v>146</v>
      </c>
      <c r="D70" s="22">
        <f aca="true" t="shared" si="2" ref="D70:D134">E69+1</f>
        <v>110</v>
      </c>
      <c r="E70" s="22">
        <f aca="true" t="shared" si="3" ref="E70:E134">D70+F70-1</f>
        <v>110</v>
      </c>
      <c r="F70" s="19">
        <v>1</v>
      </c>
      <c r="G70" s="13" t="s">
        <v>345</v>
      </c>
    </row>
    <row r="71" spans="1:7" ht="63.75">
      <c r="A71" s="5">
        <v>57</v>
      </c>
      <c r="B71" s="16" t="s">
        <v>276</v>
      </c>
      <c r="C71" s="11" t="s">
        <v>194</v>
      </c>
      <c r="D71" s="22">
        <f t="shared" si="2"/>
        <v>111</v>
      </c>
      <c r="E71" s="22">
        <f t="shared" si="3"/>
        <v>111</v>
      </c>
      <c r="F71" s="19">
        <v>1</v>
      </c>
      <c r="G71" s="13" t="s">
        <v>345</v>
      </c>
    </row>
    <row r="72" spans="1:7" ht="89.25">
      <c r="A72" s="5">
        <v>58</v>
      </c>
      <c r="B72" s="16" t="s">
        <v>277</v>
      </c>
      <c r="C72" s="11" t="s">
        <v>177</v>
      </c>
      <c r="D72" s="22">
        <f t="shared" si="2"/>
        <v>112</v>
      </c>
      <c r="E72" s="22">
        <f t="shared" si="3"/>
        <v>112</v>
      </c>
      <c r="F72" s="19">
        <v>1</v>
      </c>
      <c r="G72" s="13" t="s">
        <v>345</v>
      </c>
    </row>
    <row r="73" spans="1:7" ht="89.25">
      <c r="A73" s="23">
        <v>59</v>
      </c>
      <c r="B73" s="34" t="s">
        <v>545</v>
      </c>
      <c r="C73" s="9" t="s">
        <v>177</v>
      </c>
      <c r="D73" s="22">
        <f>E72+1</f>
        <v>113</v>
      </c>
      <c r="E73" s="22">
        <f t="shared" si="3"/>
        <v>113</v>
      </c>
      <c r="F73" s="24">
        <v>1</v>
      </c>
      <c r="G73" s="23" t="s">
        <v>345</v>
      </c>
    </row>
    <row r="74" spans="1:7" ht="51">
      <c r="A74" s="23">
        <v>60</v>
      </c>
      <c r="B74" s="18" t="s">
        <v>278</v>
      </c>
      <c r="C74" s="11" t="s">
        <v>369</v>
      </c>
      <c r="D74" s="23">
        <f>E73+1</f>
        <v>114</v>
      </c>
      <c r="E74" s="23">
        <f t="shared" si="3"/>
        <v>114</v>
      </c>
      <c r="F74" s="19">
        <v>1</v>
      </c>
      <c r="G74" s="13" t="s">
        <v>345</v>
      </c>
    </row>
    <row r="75" spans="1:7" ht="63.75">
      <c r="A75" s="23">
        <v>61</v>
      </c>
      <c r="B75" s="16" t="s">
        <v>279</v>
      </c>
      <c r="C75" s="11" t="s">
        <v>194</v>
      </c>
      <c r="D75" s="23">
        <f t="shared" si="2"/>
        <v>115</v>
      </c>
      <c r="E75" s="23">
        <f t="shared" si="3"/>
        <v>115</v>
      </c>
      <c r="F75" s="19">
        <v>1</v>
      </c>
      <c r="G75" s="13" t="s">
        <v>345</v>
      </c>
    </row>
    <row r="76" spans="1:7" ht="63.75">
      <c r="A76" s="23">
        <v>62</v>
      </c>
      <c r="B76" s="18" t="s">
        <v>280</v>
      </c>
      <c r="C76" s="11" t="s">
        <v>194</v>
      </c>
      <c r="D76" s="23">
        <f t="shared" si="2"/>
        <v>116</v>
      </c>
      <c r="E76" s="23">
        <f t="shared" si="3"/>
        <v>116</v>
      </c>
      <c r="F76" s="19">
        <v>1</v>
      </c>
      <c r="G76" s="13" t="s">
        <v>345</v>
      </c>
    </row>
    <row r="77" spans="1:7" ht="76.5">
      <c r="A77" s="23">
        <v>63</v>
      </c>
      <c r="B77" s="16" t="s">
        <v>281</v>
      </c>
      <c r="C77" s="11" t="s">
        <v>369</v>
      </c>
      <c r="D77" s="23">
        <f t="shared" si="2"/>
        <v>117</v>
      </c>
      <c r="E77" s="23">
        <f t="shared" si="3"/>
        <v>117</v>
      </c>
      <c r="F77" s="19">
        <v>1</v>
      </c>
      <c r="G77" s="13" t="s">
        <v>345</v>
      </c>
    </row>
    <row r="78" spans="1:7" ht="63.75">
      <c r="A78" s="23">
        <v>64</v>
      </c>
      <c r="B78" s="16" t="s">
        <v>279</v>
      </c>
      <c r="C78" s="11" t="s">
        <v>194</v>
      </c>
      <c r="D78" s="23">
        <f t="shared" si="2"/>
        <v>118</v>
      </c>
      <c r="E78" s="23">
        <f t="shared" si="3"/>
        <v>118</v>
      </c>
      <c r="F78" s="19">
        <v>1</v>
      </c>
      <c r="G78" s="13" t="s">
        <v>345</v>
      </c>
    </row>
    <row r="79" spans="1:7" ht="63.75">
      <c r="A79" s="23">
        <v>65</v>
      </c>
      <c r="B79" s="16" t="s">
        <v>280</v>
      </c>
      <c r="C79" s="11" t="s">
        <v>194</v>
      </c>
      <c r="D79" s="23">
        <f t="shared" si="2"/>
        <v>119</v>
      </c>
      <c r="E79" s="23">
        <f t="shared" si="3"/>
        <v>119</v>
      </c>
      <c r="F79" s="19">
        <v>1</v>
      </c>
      <c r="G79" s="13" t="s">
        <v>345</v>
      </c>
    </row>
    <row r="80" spans="1:7" ht="63.75">
      <c r="A80" s="23">
        <v>66</v>
      </c>
      <c r="B80" s="16" t="s">
        <v>282</v>
      </c>
      <c r="C80" s="11" t="s">
        <v>369</v>
      </c>
      <c r="D80" s="23">
        <f t="shared" si="2"/>
        <v>120</v>
      </c>
      <c r="E80" s="23">
        <f t="shared" si="3"/>
        <v>120</v>
      </c>
      <c r="F80" s="19">
        <v>1</v>
      </c>
      <c r="G80" s="13" t="s">
        <v>345</v>
      </c>
    </row>
    <row r="81" spans="1:7" ht="63.75">
      <c r="A81" s="23">
        <v>67</v>
      </c>
      <c r="B81" s="16" t="s">
        <v>279</v>
      </c>
      <c r="C81" s="11" t="s">
        <v>194</v>
      </c>
      <c r="D81" s="23">
        <f t="shared" si="2"/>
        <v>121</v>
      </c>
      <c r="E81" s="23">
        <f t="shared" si="3"/>
        <v>121</v>
      </c>
      <c r="F81" s="19">
        <v>1</v>
      </c>
      <c r="G81" s="13" t="s">
        <v>345</v>
      </c>
    </row>
    <row r="82" spans="1:7" ht="63.75">
      <c r="A82" s="23">
        <v>68</v>
      </c>
      <c r="B82" s="18" t="s">
        <v>280</v>
      </c>
      <c r="C82" s="11" t="s">
        <v>194</v>
      </c>
      <c r="D82" s="23">
        <f t="shared" si="2"/>
        <v>122</v>
      </c>
      <c r="E82" s="23">
        <f t="shared" si="3"/>
        <v>122</v>
      </c>
      <c r="F82" s="19">
        <v>1</v>
      </c>
      <c r="G82" s="13" t="s">
        <v>345</v>
      </c>
    </row>
    <row r="83" spans="1:7" ht="51">
      <c r="A83" s="23">
        <v>69</v>
      </c>
      <c r="B83" s="16" t="s">
        <v>283</v>
      </c>
      <c r="C83" s="11" t="s">
        <v>369</v>
      </c>
      <c r="D83" s="23">
        <f t="shared" si="2"/>
        <v>123</v>
      </c>
      <c r="E83" s="23">
        <f t="shared" si="3"/>
        <v>123</v>
      </c>
      <c r="F83" s="19">
        <v>1</v>
      </c>
      <c r="G83" s="13" t="s">
        <v>345</v>
      </c>
    </row>
    <row r="84" spans="1:7" ht="63.75">
      <c r="A84" s="23">
        <v>70</v>
      </c>
      <c r="B84" s="16" t="s">
        <v>279</v>
      </c>
      <c r="C84" s="11" t="s">
        <v>194</v>
      </c>
      <c r="D84" s="23">
        <f t="shared" si="2"/>
        <v>124</v>
      </c>
      <c r="E84" s="23">
        <f t="shared" si="3"/>
        <v>124</v>
      </c>
      <c r="F84" s="19">
        <v>1</v>
      </c>
      <c r="G84" s="13" t="s">
        <v>345</v>
      </c>
    </row>
    <row r="85" spans="1:7" ht="63.75">
      <c r="A85" s="23">
        <v>71</v>
      </c>
      <c r="B85" s="16" t="s">
        <v>280</v>
      </c>
      <c r="C85" s="11" t="s">
        <v>194</v>
      </c>
      <c r="D85" s="23">
        <f t="shared" si="2"/>
        <v>125</v>
      </c>
      <c r="E85" s="23">
        <f t="shared" si="3"/>
        <v>125</v>
      </c>
      <c r="F85" s="19">
        <v>1</v>
      </c>
      <c r="G85" s="13" t="s">
        <v>345</v>
      </c>
    </row>
    <row r="86" spans="1:7" ht="76.5">
      <c r="A86" s="23">
        <v>72</v>
      </c>
      <c r="B86" s="16" t="s">
        <v>284</v>
      </c>
      <c r="C86" s="18" t="s">
        <v>369</v>
      </c>
      <c r="D86" s="23">
        <f t="shared" si="2"/>
        <v>126</v>
      </c>
      <c r="E86" s="23">
        <f t="shared" si="3"/>
        <v>126</v>
      </c>
      <c r="F86" s="19">
        <v>1</v>
      </c>
      <c r="G86" s="13" t="s">
        <v>345</v>
      </c>
    </row>
    <row r="87" spans="1:7" ht="63.75">
      <c r="A87" s="23">
        <v>73</v>
      </c>
      <c r="B87" s="16" t="s">
        <v>285</v>
      </c>
      <c r="C87" s="11" t="s">
        <v>194</v>
      </c>
      <c r="D87" s="23">
        <f>E86+1</f>
        <v>127</v>
      </c>
      <c r="E87" s="23">
        <f t="shared" si="3"/>
        <v>127</v>
      </c>
      <c r="F87" s="19">
        <v>1</v>
      </c>
      <c r="G87" s="13" t="s">
        <v>345</v>
      </c>
    </row>
    <row r="88" spans="1:7" ht="63.75">
      <c r="A88" s="23">
        <v>74</v>
      </c>
      <c r="B88" s="16" t="s">
        <v>286</v>
      </c>
      <c r="C88" s="3" t="s">
        <v>44</v>
      </c>
      <c r="D88" s="23">
        <f t="shared" si="2"/>
        <v>128</v>
      </c>
      <c r="E88" s="23">
        <f t="shared" si="3"/>
        <v>129</v>
      </c>
      <c r="F88" s="19">
        <v>2</v>
      </c>
      <c r="G88" s="13" t="s">
        <v>345</v>
      </c>
    </row>
    <row r="89" spans="1:7" ht="51">
      <c r="A89" s="23">
        <v>75</v>
      </c>
      <c r="B89" s="16" t="s">
        <v>215</v>
      </c>
      <c r="C89" s="1" t="s">
        <v>195</v>
      </c>
      <c r="D89" s="23">
        <f t="shared" si="2"/>
        <v>130</v>
      </c>
      <c r="E89" s="23">
        <f t="shared" si="3"/>
        <v>130</v>
      </c>
      <c r="F89" s="19">
        <v>1</v>
      </c>
      <c r="G89" s="13" t="s">
        <v>345</v>
      </c>
    </row>
    <row r="90" spans="1:7" ht="51">
      <c r="A90" s="23">
        <v>76</v>
      </c>
      <c r="B90" s="16" t="s">
        <v>216</v>
      </c>
      <c r="C90" s="1" t="s">
        <v>196</v>
      </c>
      <c r="D90" s="23">
        <f t="shared" si="2"/>
        <v>131</v>
      </c>
      <c r="E90" s="23">
        <f t="shared" si="3"/>
        <v>131</v>
      </c>
      <c r="F90" s="19">
        <v>1</v>
      </c>
      <c r="G90" s="13" t="s">
        <v>345</v>
      </c>
    </row>
    <row r="91" spans="1:7" ht="25.5">
      <c r="A91" s="23">
        <v>77</v>
      </c>
      <c r="B91" s="9" t="s">
        <v>546</v>
      </c>
      <c r="C91" s="1" t="s">
        <v>197</v>
      </c>
      <c r="D91" s="23">
        <f t="shared" si="2"/>
        <v>132</v>
      </c>
      <c r="E91" s="23">
        <f t="shared" si="3"/>
        <v>132</v>
      </c>
      <c r="F91" s="19">
        <v>1</v>
      </c>
      <c r="G91" s="13" t="s">
        <v>345</v>
      </c>
    </row>
    <row r="92" spans="1:7" ht="51">
      <c r="A92" s="23">
        <v>77</v>
      </c>
      <c r="B92" s="9" t="s">
        <v>546</v>
      </c>
      <c r="C92" s="1" t="s">
        <v>198</v>
      </c>
      <c r="D92" s="23">
        <f t="shared" si="2"/>
        <v>133</v>
      </c>
      <c r="E92" s="23">
        <f t="shared" si="3"/>
        <v>133</v>
      </c>
      <c r="F92" s="19">
        <v>1</v>
      </c>
      <c r="G92" s="13" t="s">
        <v>345</v>
      </c>
    </row>
    <row r="93" spans="1:7" ht="25.5">
      <c r="A93" s="23">
        <v>77</v>
      </c>
      <c r="B93" s="9" t="s">
        <v>546</v>
      </c>
      <c r="C93" s="1" t="s">
        <v>199</v>
      </c>
      <c r="D93" s="23">
        <f t="shared" si="2"/>
        <v>134</v>
      </c>
      <c r="E93" s="23">
        <f t="shared" si="3"/>
        <v>134</v>
      </c>
      <c r="F93" s="19">
        <v>1</v>
      </c>
      <c r="G93" s="13" t="s">
        <v>345</v>
      </c>
    </row>
    <row r="94" spans="1:7" ht="51">
      <c r="A94" s="23">
        <v>77</v>
      </c>
      <c r="B94" s="9" t="s">
        <v>546</v>
      </c>
      <c r="C94" s="9" t="s">
        <v>200</v>
      </c>
      <c r="D94" s="23">
        <f t="shared" si="2"/>
        <v>135</v>
      </c>
      <c r="E94" s="23">
        <f t="shared" si="3"/>
        <v>135</v>
      </c>
      <c r="F94" s="19">
        <v>1</v>
      </c>
      <c r="G94" s="13" t="s">
        <v>345</v>
      </c>
    </row>
    <row r="95" spans="1:7" ht="51">
      <c r="A95" s="23">
        <v>77</v>
      </c>
      <c r="B95" s="9" t="s">
        <v>546</v>
      </c>
      <c r="C95" s="1" t="s">
        <v>201</v>
      </c>
      <c r="D95" s="23">
        <f t="shared" si="2"/>
        <v>136</v>
      </c>
      <c r="E95" s="23">
        <f t="shared" si="3"/>
        <v>136</v>
      </c>
      <c r="F95" s="19">
        <v>1</v>
      </c>
      <c r="G95" s="13" t="s">
        <v>345</v>
      </c>
    </row>
    <row r="96" spans="1:7" ht="25.5">
      <c r="A96" s="23">
        <v>77</v>
      </c>
      <c r="B96" s="9" t="s">
        <v>546</v>
      </c>
      <c r="C96" s="1" t="s">
        <v>202</v>
      </c>
      <c r="D96" s="23">
        <f t="shared" si="2"/>
        <v>137</v>
      </c>
      <c r="E96" s="23">
        <f t="shared" si="3"/>
        <v>137</v>
      </c>
      <c r="F96" s="19">
        <v>1</v>
      </c>
      <c r="G96" s="13" t="s">
        <v>345</v>
      </c>
    </row>
    <row r="97" spans="1:7" ht="127.5">
      <c r="A97" s="23">
        <v>78</v>
      </c>
      <c r="B97" s="16" t="s">
        <v>290</v>
      </c>
      <c r="C97" s="11" t="s">
        <v>0</v>
      </c>
      <c r="D97" s="23">
        <f t="shared" si="2"/>
        <v>138</v>
      </c>
      <c r="E97" s="23">
        <f t="shared" si="3"/>
        <v>138</v>
      </c>
      <c r="F97" s="19">
        <v>1</v>
      </c>
      <c r="G97" s="13" t="s">
        <v>345</v>
      </c>
    </row>
    <row r="98" spans="1:7" ht="51">
      <c r="A98" s="23">
        <v>79</v>
      </c>
      <c r="B98" s="16" t="s">
        <v>162</v>
      </c>
      <c r="C98" s="11" t="s">
        <v>195</v>
      </c>
      <c r="D98" s="23">
        <f t="shared" si="2"/>
        <v>139</v>
      </c>
      <c r="E98" s="23">
        <f t="shared" si="3"/>
        <v>139</v>
      </c>
      <c r="F98" s="19">
        <v>1</v>
      </c>
      <c r="G98" s="13" t="s">
        <v>345</v>
      </c>
    </row>
    <row r="99" spans="1:7" ht="89.25">
      <c r="A99" s="23">
        <v>80</v>
      </c>
      <c r="B99" s="16" t="s">
        <v>163</v>
      </c>
      <c r="C99" s="4" t="s">
        <v>42</v>
      </c>
      <c r="D99" s="23">
        <f t="shared" si="2"/>
        <v>140</v>
      </c>
      <c r="E99" s="23">
        <f t="shared" si="3"/>
        <v>140</v>
      </c>
      <c r="F99" s="19">
        <v>1</v>
      </c>
      <c r="G99" s="13" t="s">
        <v>345</v>
      </c>
    </row>
    <row r="100" spans="1:7" ht="114.75">
      <c r="A100" s="23">
        <v>81</v>
      </c>
      <c r="B100" s="16" t="s">
        <v>214</v>
      </c>
      <c r="C100" s="9" t="s">
        <v>502</v>
      </c>
      <c r="D100" s="23">
        <f>E99+1</f>
        <v>141</v>
      </c>
      <c r="E100" s="23">
        <f t="shared" si="3"/>
        <v>141</v>
      </c>
      <c r="F100" s="19">
        <v>1</v>
      </c>
      <c r="G100" s="13" t="s">
        <v>345</v>
      </c>
    </row>
    <row r="101" spans="1:8" ht="76.5">
      <c r="A101" s="23">
        <v>82</v>
      </c>
      <c r="B101" s="16" t="s">
        <v>165</v>
      </c>
      <c r="C101" s="9" t="s">
        <v>456</v>
      </c>
      <c r="D101" s="23">
        <f t="shared" si="2"/>
        <v>142</v>
      </c>
      <c r="E101" s="23">
        <f t="shared" si="3"/>
        <v>142</v>
      </c>
      <c r="F101" s="19">
        <v>1</v>
      </c>
      <c r="G101" s="13" t="s">
        <v>345</v>
      </c>
      <c r="H101" s="32" t="s">
        <v>457</v>
      </c>
    </row>
    <row r="102" spans="1:8" ht="76.5">
      <c r="A102" s="23">
        <v>83</v>
      </c>
      <c r="B102" s="9" t="s">
        <v>504</v>
      </c>
      <c r="C102" s="1" t="s">
        <v>203</v>
      </c>
      <c r="D102" s="13">
        <f t="shared" si="2"/>
        <v>143</v>
      </c>
      <c r="E102" s="13">
        <f t="shared" si="3"/>
        <v>143</v>
      </c>
      <c r="F102" s="19">
        <v>1</v>
      </c>
      <c r="G102" s="13" t="s">
        <v>345</v>
      </c>
      <c r="H102" s="32" t="s">
        <v>457</v>
      </c>
    </row>
    <row r="103" spans="1:8" ht="76.5">
      <c r="A103" s="23">
        <v>83</v>
      </c>
      <c r="B103" s="9" t="s">
        <v>504</v>
      </c>
      <c r="C103" s="1" t="s">
        <v>204</v>
      </c>
      <c r="D103" s="13">
        <f t="shared" si="2"/>
        <v>144</v>
      </c>
      <c r="E103" s="13">
        <f t="shared" si="3"/>
        <v>144</v>
      </c>
      <c r="F103" s="19">
        <v>1</v>
      </c>
      <c r="G103" s="13" t="s">
        <v>345</v>
      </c>
      <c r="H103" s="32" t="s">
        <v>457</v>
      </c>
    </row>
    <row r="104" spans="1:8" ht="76.5">
      <c r="A104" s="23">
        <v>83</v>
      </c>
      <c r="B104" s="9" t="s">
        <v>504</v>
      </c>
      <c r="C104" s="1" t="s">
        <v>205</v>
      </c>
      <c r="D104" s="13">
        <f t="shared" si="2"/>
        <v>145</v>
      </c>
      <c r="E104" s="13">
        <f t="shared" si="3"/>
        <v>145</v>
      </c>
      <c r="F104" s="19">
        <v>1</v>
      </c>
      <c r="G104" s="13" t="s">
        <v>345</v>
      </c>
      <c r="H104" s="32" t="s">
        <v>457</v>
      </c>
    </row>
    <row r="105" spans="1:8" ht="76.5">
      <c r="A105" s="23">
        <v>83</v>
      </c>
      <c r="B105" s="9" t="s">
        <v>504</v>
      </c>
      <c r="C105" s="1" t="s">
        <v>206</v>
      </c>
      <c r="D105" s="13">
        <f t="shared" si="2"/>
        <v>146</v>
      </c>
      <c r="E105" s="13">
        <f t="shared" si="3"/>
        <v>146</v>
      </c>
      <c r="F105" s="19">
        <v>1</v>
      </c>
      <c r="G105" s="13" t="s">
        <v>345</v>
      </c>
      <c r="H105" s="32" t="s">
        <v>457</v>
      </c>
    </row>
    <row r="106" spans="1:8" ht="140.25">
      <c r="A106" s="23">
        <v>83</v>
      </c>
      <c r="B106" s="9" t="s">
        <v>504</v>
      </c>
      <c r="C106" s="1" t="s">
        <v>207</v>
      </c>
      <c r="D106" s="13">
        <f t="shared" si="2"/>
        <v>147</v>
      </c>
      <c r="E106" s="13">
        <f t="shared" si="3"/>
        <v>147</v>
      </c>
      <c r="F106" s="19">
        <v>1</v>
      </c>
      <c r="G106" s="13" t="s">
        <v>345</v>
      </c>
      <c r="H106" s="32" t="s">
        <v>547</v>
      </c>
    </row>
    <row r="107" spans="2:8" ht="38.25">
      <c r="B107" s="11" t="s">
        <v>218</v>
      </c>
      <c r="C107" s="11" t="s">
        <v>223</v>
      </c>
      <c r="D107" s="13">
        <f t="shared" si="2"/>
        <v>148</v>
      </c>
      <c r="E107" s="13">
        <f t="shared" si="3"/>
        <v>148</v>
      </c>
      <c r="F107" s="19">
        <v>1</v>
      </c>
      <c r="G107" s="13" t="s">
        <v>301</v>
      </c>
      <c r="H107" s="9" t="s">
        <v>548</v>
      </c>
    </row>
    <row r="108" spans="2:8" ht="38.25">
      <c r="B108" s="11" t="s">
        <v>219</v>
      </c>
      <c r="C108" s="11" t="s">
        <v>3</v>
      </c>
      <c r="D108" s="13">
        <f t="shared" si="2"/>
        <v>149</v>
      </c>
      <c r="E108" s="13">
        <f t="shared" si="3"/>
        <v>149</v>
      </c>
      <c r="F108" s="19">
        <v>1</v>
      </c>
      <c r="G108" s="13" t="s">
        <v>302</v>
      </c>
      <c r="H108" s="25"/>
    </row>
    <row r="109" spans="2:8" ht="38.25">
      <c r="B109" s="11" t="s">
        <v>220</v>
      </c>
      <c r="C109" s="11" t="s">
        <v>3</v>
      </c>
      <c r="D109" s="13">
        <f t="shared" si="2"/>
        <v>150</v>
      </c>
      <c r="E109" s="13">
        <f t="shared" si="3"/>
        <v>150</v>
      </c>
      <c r="F109" s="19">
        <v>1</v>
      </c>
      <c r="G109" s="13" t="s">
        <v>302</v>
      </c>
      <c r="H109" s="25"/>
    </row>
    <row r="110" spans="2:8" ht="25.5">
      <c r="B110" s="11" t="s">
        <v>221</v>
      </c>
      <c r="C110" s="11" t="s">
        <v>226</v>
      </c>
      <c r="D110" s="13">
        <f>E109+1</f>
        <v>151</v>
      </c>
      <c r="E110" s="13">
        <f t="shared" si="3"/>
        <v>151</v>
      </c>
      <c r="F110" s="19">
        <v>1</v>
      </c>
      <c r="G110" s="13" t="s">
        <v>302</v>
      </c>
      <c r="H110" s="25"/>
    </row>
    <row r="111" spans="2:8" ht="25.5">
      <c r="B111" s="11" t="s">
        <v>222</v>
      </c>
      <c r="C111" s="11" t="s">
        <v>226</v>
      </c>
      <c r="D111" s="13">
        <f>E110+1</f>
        <v>152</v>
      </c>
      <c r="E111" s="13">
        <f>D111+F111-1</f>
        <v>152</v>
      </c>
      <c r="F111" s="19">
        <v>1</v>
      </c>
      <c r="G111" s="13" t="s">
        <v>302</v>
      </c>
      <c r="H111" s="25"/>
    </row>
    <row r="112" spans="2:8" ht="38.25">
      <c r="B112" s="11" t="s">
        <v>1</v>
      </c>
      <c r="C112" s="11" t="s">
        <v>3</v>
      </c>
      <c r="D112" s="13">
        <f t="shared" si="2"/>
        <v>153</v>
      </c>
      <c r="E112" s="13">
        <f t="shared" si="3"/>
        <v>153</v>
      </c>
      <c r="F112" s="19">
        <v>1</v>
      </c>
      <c r="G112" s="13" t="s">
        <v>302</v>
      </c>
      <c r="H112" s="25"/>
    </row>
    <row r="113" spans="2:8" ht="38.25">
      <c r="B113" s="11" t="s">
        <v>2</v>
      </c>
      <c r="C113" s="11" t="s">
        <v>3</v>
      </c>
      <c r="D113" s="13">
        <f t="shared" si="2"/>
        <v>154</v>
      </c>
      <c r="E113" s="13">
        <f t="shared" si="3"/>
        <v>154</v>
      </c>
      <c r="F113" s="19">
        <v>1</v>
      </c>
      <c r="G113" s="13" t="s">
        <v>302</v>
      </c>
      <c r="H113" s="25"/>
    </row>
    <row r="114" spans="1:8" ht="38.25">
      <c r="A114" s="5">
        <v>1</v>
      </c>
      <c r="B114" s="11" t="s">
        <v>238</v>
      </c>
      <c r="C114" s="11" t="s">
        <v>4</v>
      </c>
      <c r="D114" s="13">
        <f t="shared" si="2"/>
        <v>155</v>
      </c>
      <c r="E114" s="13">
        <f t="shared" si="3"/>
        <v>155</v>
      </c>
      <c r="F114" s="19">
        <v>1</v>
      </c>
      <c r="G114" s="13" t="s">
        <v>302</v>
      </c>
      <c r="H114" s="25"/>
    </row>
    <row r="115" spans="1:8" ht="38.25">
      <c r="A115" s="5">
        <v>3</v>
      </c>
      <c r="B115" s="11" t="s">
        <v>238</v>
      </c>
      <c r="C115" s="11" t="s">
        <v>4</v>
      </c>
      <c r="D115" s="13">
        <f t="shared" si="2"/>
        <v>156</v>
      </c>
      <c r="E115" s="13">
        <f t="shared" si="3"/>
        <v>156</v>
      </c>
      <c r="F115" s="19">
        <v>1</v>
      </c>
      <c r="G115" s="13" t="s">
        <v>302</v>
      </c>
      <c r="H115" s="25"/>
    </row>
    <row r="116" spans="1:7" ht="51">
      <c r="A116" s="5">
        <v>4</v>
      </c>
      <c r="B116" s="11" t="s">
        <v>238</v>
      </c>
      <c r="C116" s="11" t="s">
        <v>5</v>
      </c>
      <c r="D116" s="13">
        <f t="shared" si="2"/>
        <v>157</v>
      </c>
      <c r="E116" s="13">
        <f t="shared" si="3"/>
        <v>157</v>
      </c>
      <c r="F116" s="19">
        <v>1</v>
      </c>
      <c r="G116" s="13" t="s">
        <v>302</v>
      </c>
    </row>
    <row r="117" spans="1:7" ht="38.25">
      <c r="A117" s="5">
        <v>5</v>
      </c>
      <c r="B117" s="11" t="s">
        <v>238</v>
      </c>
      <c r="C117" s="11" t="s">
        <v>4</v>
      </c>
      <c r="D117" s="13">
        <f t="shared" si="2"/>
        <v>158</v>
      </c>
      <c r="E117" s="13">
        <f t="shared" si="3"/>
        <v>158</v>
      </c>
      <c r="F117" s="19">
        <v>1</v>
      </c>
      <c r="G117" s="13" t="s">
        <v>302</v>
      </c>
    </row>
    <row r="118" spans="1:7" ht="51">
      <c r="A118" s="5">
        <v>6</v>
      </c>
      <c r="B118" s="11" t="s">
        <v>238</v>
      </c>
      <c r="C118" s="11" t="s">
        <v>5</v>
      </c>
      <c r="D118" s="13">
        <f t="shared" si="2"/>
        <v>159</v>
      </c>
      <c r="E118" s="13">
        <f t="shared" si="3"/>
        <v>159</v>
      </c>
      <c r="F118" s="19">
        <v>1</v>
      </c>
      <c r="G118" s="13" t="s">
        <v>302</v>
      </c>
    </row>
    <row r="119" spans="1:7" ht="38.25">
      <c r="A119" s="5">
        <v>7</v>
      </c>
      <c r="B119" s="11" t="s">
        <v>238</v>
      </c>
      <c r="C119" s="11" t="s">
        <v>4</v>
      </c>
      <c r="D119" s="13">
        <f t="shared" si="2"/>
        <v>160</v>
      </c>
      <c r="E119" s="13">
        <f t="shared" si="3"/>
        <v>160</v>
      </c>
      <c r="F119" s="19">
        <v>1</v>
      </c>
      <c r="G119" s="13" t="s">
        <v>302</v>
      </c>
    </row>
    <row r="120" spans="1:7" ht="51">
      <c r="A120" s="5">
        <v>8</v>
      </c>
      <c r="B120" s="11" t="s">
        <v>238</v>
      </c>
      <c r="C120" s="11" t="s">
        <v>5</v>
      </c>
      <c r="D120" s="13">
        <f t="shared" si="2"/>
        <v>161</v>
      </c>
      <c r="E120" s="13">
        <f t="shared" si="3"/>
        <v>161</v>
      </c>
      <c r="F120" s="19">
        <v>1</v>
      </c>
      <c r="G120" s="13" t="s">
        <v>302</v>
      </c>
    </row>
    <row r="121" spans="1:7" ht="51">
      <c r="A121" s="5">
        <v>9</v>
      </c>
      <c r="B121" s="11" t="s">
        <v>238</v>
      </c>
      <c r="C121" s="11" t="s">
        <v>5</v>
      </c>
      <c r="D121" s="13">
        <f t="shared" si="2"/>
        <v>162</v>
      </c>
      <c r="E121" s="13">
        <f t="shared" si="3"/>
        <v>162</v>
      </c>
      <c r="F121" s="19">
        <v>1</v>
      </c>
      <c r="G121" s="13" t="s">
        <v>302</v>
      </c>
    </row>
    <row r="122" spans="1:7" ht="51">
      <c r="A122" s="5">
        <v>10</v>
      </c>
      <c r="B122" s="11" t="s">
        <v>238</v>
      </c>
      <c r="C122" s="11" t="s">
        <v>5</v>
      </c>
      <c r="D122" s="13">
        <f t="shared" si="2"/>
        <v>163</v>
      </c>
      <c r="E122" s="13">
        <f t="shared" si="3"/>
        <v>163</v>
      </c>
      <c r="F122" s="19">
        <v>1</v>
      </c>
      <c r="G122" s="13" t="s">
        <v>302</v>
      </c>
    </row>
    <row r="123" spans="1:7" ht="51">
      <c r="A123" s="5">
        <v>11</v>
      </c>
      <c r="B123" s="18" t="s">
        <v>238</v>
      </c>
      <c r="C123" s="11" t="s">
        <v>5</v>
      </c>
      <c r="D123" s="13">
        <f t="shared" si="2"/>
        <v>164</v>
      </c>
      <c r="E123" s="13">
        <f t="shared" si="3"/>
        <v>164</v>
      </c>
      <c r="F123" s="19">
        <v>1</v>
      </c>
      <c r="G123" s="13" t="s">
        <v>302</v>
      </c>
    </row>
    <row r="124" spans="1:7" ht="51">
      <c r="A124" s="5">
        <v>12</v>
      </c>
      <c r="B124" s="18" t="s">
        <v>238</v>
      </c>
      <c r="C124" s="11" t="s">
        <v>5</v>
      </c>
      <c r="D124" s="13">
        <f>D123+1</f>
        <v>165</v>
      </c>
      <c r="E124" s="13">
        <f t="shared" si="3"/>
        <v>165</v>
      </c>
      <c r="F124" s="13">
        <v>1</v>
      </c>
      <c r="G124" s="13" t="s">
        <v>302</v>
      </c>
    </row>
    <row r="125" spans="1:7" ht="51">
      <c r="A125" s="5">
        <v>13</v>
      </c>
      <c r="B125" s="11" t="s">
        <v>238</v>
      </c>
      <c r="C125" s="11" t="s">
        <v>5</v>
      </c>
      <c r="D125" s="13">
        <f>D124+1</f>
        <v>166</v>
      </c>
      <c r="E125" s="13">
        <f t="shared" si="3"/>
        <v>166</v>
      </c>
      <c r="F125" s="19">
        <v>1</v>
      </c>
      <c r="G125" s="13" t="s">
        <v>302</v>
      </c>
    </row>
    <row r="126" spans="1:7" ht="51">
      <c r="A126" s="5">
        <v>14</v>
      </c>
      <c r="B126" s="11" t="s">
        <v>238</v>
      </c>
      <c r="C126" s="11" t="s">
        <v>5</v>
      </c>
      <c r="D126" s="5">
        <f>D125+1</f>
        <v>167</v>
      </c>
      <c r="E126" s="13">
        <f t="shared" si="3"/>
        <v>167</v>
      </c>
      <c r="F126" s="19">
        <v>1</v>
      </c>
      <c r="G126" s="13" t="s">
        <v>302</v>
      </c>
    </row>
    <row r="127" spans="1:7" ht="51">
      <c r="A127" s="5">
        <v>15</v>
      </c>
      <c r="B127" s="11" t="s">
        <v>238</v>
      </c>
      <c r="C127" s="11" t="s">
        <v>5</v>
      </c>
      <c r="D127" s="5">
        <f>D126+1</f>
        <v>168</v>
      </c>
      <c r="E127" s="13">
        <f t="shared" si="3"/>
        <v>168</v>
      </c>
      <c r="F127" s="13">
        <v>1</v>
      </c>
      <c r="G127" s="13" t="s">
        <v>302</v>
      </c>
    </row>
    <row r="128" spans="1:7" ht="38.25">
      <c r="A128" s="5">
        <v>16</v>
      </c>
      <c r="B128" s="11" t="s">
        <v>238</v>
      </c>
      <c r="C128" s="11" t="s">
        <v>4</v>
      </c>
      <c r="D128" s="5">
        <f>D127+1</f>
        <v>169</v>
      </c>
      <c r="E128" s="13">
        <f t="shared" si="3"/>
        <v>169</v>
      </c>
      <c r="F128" s="19">
        <v>1</v>
      </c>
      <c r="G128" s="13" t="s">
        <v>302</v>
      </c>
    </row>
    <row r="129" spans="1:7" ht="51">
      <c r="A129" s="5">
        <v>17</v>
      </c>
      <c r="B129" s="11" t="s">
        <v>238</v>
      </c>
      <c r="C129" s="11" t="s">
        <v>5</v>
      </c>
      <c r="D129" s="5">
        <f t="shared" si="2"/>
        <v>170</v>
      </c>
      <c r="E129" s="13">
        <f t="shared" si="3"/>
        <v>170</v>
      </c>
      <c r="F129" s="19">
        <v>1</v>
      </c>
      <c r="G129" s="13" t="s">
        <v>302</v>
      </c>
    </row>
    <row r="130" spans="1:7" ht="51">
      <c r="A130" s="5">
        <v>18</v>
      </c>
      <c r="B130" s="11" t="s">
        <v>238</v>
      </c>
      <c r="C130" s="11" t="s">
        <v>5</v>
      </c>
      <c r="D130" s="5">
        <f t="shared" si="2"/>
        <v>171</v>
      </c>
      <c r="E130" s="13">
        <f t="shared" si="3"/>
        <v>171</v>
      </c>
      <c r="F130" s="19">
        <v>1</v>
      </c>
      <c r="G130" s="13" t="s">
        <v>302</v>
      </c>
    </row>
    <row r="131" spans="1:7" ht="38.25">
      <c r="A131" s="5">
        <v>19</v>
      </c>
      <c r="B131" s="11" t="s">
        <v>238</v>
      </c>
      <c r="C131" s="11" t="s">
        <v>4</v>
      </c>
      <c r="D131" s="5">
        <f t="shared" si="2"/>
        <v>172</v>
      </c>
      <c r="E131" s="5">
        <f t="shared" si="3"/>
        <v>172</v>
      </c>
      <c r="F131" s="19">
        <v>1</v>
      </c>
      <c r="G131" s="13" t="s">
        <v>302</v>
      </c>
    </row>
    <row r="132" spans="1:7" ht="51">
      <c r="A132" s="5">
        <v>20</v>
      </c>
      <c r="B132" s="11" t="s">
        <v>238</v>
      </c>
      <c r="C132" s="11" t="s">
        <v>5</v>
      </c>
      <c r="D132" s="5">
        <f t="shared" si="2"/>
        <v>173</v>
      </c>
      <c r="E132" s="5">
        <f t="shared" si="3"/>
        <v>173</v>
      </c>
      <c r="F132" s="19">
        <v>1</v>
      </c>
      <c r="G132" s="13" t="s">
        <v>302</v>
      </c>
    </row>
    <row r="133" spans="1:7" ht="51">
      <c r="A133" s="5">
        <v>21</v>
      </c>
      <c r="B133" s="11" t="s">
        <v>238</v>
      </c>
      <c r="C133" s="11" t="s">
        <v>5</v>
      </c>
      <c r="D133" s="5">
        <f t="shared" si="2"/>
        <v>174</v>
      </c>
      <c r="E133" s="5">
        <f t="shared" si="3"/>
        <v>174</v>
      </c>
      <c r="F133" s="19">
        <v>1</v>
      </c>
      <c r="G133" s="13" t="s">
        <v>302</v>
      </c>
    </row>
    <row r="134" spans="1:7" ht="38.25">
      <c r="A134" s="5">
        <v>22</v>
      </c>
      <c r="B134" s="11" t="s">
        <v>238</v>
      </c>
      <c r="C134" s="11" t="s">
        <v>4</v>
      </c>
      <c r="D134" s="5">
        <f t="shared" si="2"/>
        <v>175</v>
      </c>
      <c r="E134" s="5">
        <f t="shared" si="3"/>
        <v>175</v>
      </c>
      <c r="F134" s="19">
        <v>1</v>
      </c>
      <c r="G134" s="13" t="s">
        <v>302</v>
      </c>
    </row>
    <row r="135" spans="1:7" ht="51">
      <c r="A135" s="5">
        <v>23</v>
      </c>
      <c r="B135" s="11" t="s">
        <v>238</v>
      </c>
      <c r="C135" s="11" t="s">
        <v>5</v>
      </c>
      <c r="D135" s="5">
        <f aca="true" t="shared" si="4" ref="D135:D197">E134+1</f>
        <v>176</v>
      </c>
      <c r="E135" s="5">
        <f aca="true" t="shared" si="5" ref="E135:E197">D135+F135-1</f>
        <v>176</v>
      </c>
      <c r="F135" s="19">
        <v>1</v>
      </c>
      <c r="G135" s="13" t="s">
        <v>302</v>
      </c>
    </row>
    <row r="136" spans="1:7" ht="51">
      <c r="A136" s="5">
        <v>24</v>
      </c>
      <c r="B136" s="11" t="s">
        <v>238</v>
      </c>
      <c r="C136" s="11" t="s">
        <v>5</v>
      </c>
      <c r="D136" s="5">
        <f t="shared" si="4"/>
        <v>177</v>
      </c>
      <c r="E136" s="5">
        <f t="shared" si="5"/>
        <v>177</v>
      </c>
      <c r="F136" s="19">
        <v>1</v>
      </c>
      <c r="G136" s="13" t="s">
        <v>302</v>
      </c>
    </row>
    <row r="137" spans="1:7" ht="38.25">
      <c r="A137" s="5">
        <v>25</v>
      </c>
      <c r="B137" s="18" t="s">
        <v>238</v>
      </c>
      <c r="C137" s="11" t="s">
        <v>4</v>
      </c>
      <c r="D137" s="5">
        <f t="shared" si="4"/>
        <v>178</v>
      </c>
      <c r="E137" s="5">
        <f t="shared" si="5"/>
        <v>178</v>
      </c>
      <c r="F137" s="19">
        <v>1</v>
      </c>
      <c r="G137" s="13" t="s">
        <v>302</v>
      </c>
    </row>
    <row r="138" spans="1:7" ht="51">
      <c r="A138" s="5">
        <v>26</v>
      </c>
      <c r="B138" s="11" t="s">
        <v>238</v>
      </c>
      <c r="C138" s="11" t="s">
        <v>5</v>
      </c>
      <c r="D138" s="5">
        <f t="shared" si="4"/>
        <v>179</v>
      </c>
      <c r="E138" s="5">
        <f t="shared" si="5"/>
        <v>179</v>
      </c>
      <c r="F138" s="19">
        <v>1</v>
      </c>
      <c r="G138" s="13" t="s">
        <v>302</v>
      </c>
    </row>
    <row r="139" spans="1:7" ht="51">
      <c r="A139" s="5">
        <v>27</v>
      </c>
      <c r="B139" s="11" t="s">
        <v>238</v>
      </c>
      <c r="C139" s="11" t="s">
        <v>5</v>
      </c>
      <c r="D139" s="5">
        <f t="shared" si="4"/>
        <v>180</v>
      </c>
      <c r="E139" s="5">
        <f t="shared" si="5"/>
        <v>180</v>
      </c>
      <c r="F139" s="19">
        <v>1</v>
      </c>
      <c r="G139" s="13" t="s">
        <v>302</v>
      </c>
    </row>
    <row r="140" spans="1:7" ht="38.25">
      <c r="A140" s="5">
        <v>28</v>
      </c>
      <c r="B140" s="11" t="s">
        <v>238</v>
      </c>
      <c r="C140" s="11" t="s">
        <v>4</v>
      </c>
      <c r="D140" s="5">
        <f t="shared" si="4"/>
        <v>181</v>
      </c>
      <c r="E140" s="5">
        <f t="shared" si="5"/>
        <v>181</v>
      </c>
      <c r="F140" s="19">
        <v>1</v>
      </c>
      <c r="G140" s="13" t="s">
        <v>302</v>
      </c>
    </row>
    <row r="141" spans="1:7" ht="51">
      <c r="A141" s="5">
        <v>29</v>
      </c>
      <c r="B141" s="11" t="s">
        <v>238</v>
      </c>
      <c r="C141" s="11" t="s">
        <v>5</v>
      </c>
      <c r="D141" s="5">
        <f t="shared" si="4"/>
        <v>182</v>
      </c>
      <c r="E141" s="5">
        <f t="shared" si="5"/>
        <v>182</v>
      </c>
      <c r="F141" s="19">
        <v>1</v>
      </c>
      <c r="G141" s="13" t="s">
        <v>302</v>
      </c>
    </row>
    <row r="142" spans="1:7" ht="38.25">
      <c r="A142" s="5">
        <v>30</v>
      </c>
      <c r="B142" s="11" t="s">
        <v>238</v>
      </c>
      <c r="C142" s="11" t="s">
        <v>4</v>
      </c>
      <c r="D142" s="5">
        <f t="shared" si="4"/>
        <v>183</v>
      </c>
      <c r="E142" s="5">
        <f t="shared" si="5"/>
        <v>183</v>
      </c>
      <c r="F142" s="19">
        <v>1</v>
      </c>
      <c r="G142" s="13" t="s">
        <v>302</v>
      </c>
    </row>
    <row r="143" spans="1:7" ht="51">
      <c r="A143" s="5">
        <v>31</v>
      </c>
      <c r="B143" s="11" t="s">
        <v>238</v>
      </c>
      <c r="C143" s="11" t="s">
        <v>5</v>
      </c>
      <c r="D143" s="5">
        <f t="shared" si="4"/>
        <v>184</v>
      </c>
      <c r="E143" s="5">
        <f t="shared" si="5"/>
        <v>184</v>
      </c>
      <c r="F143" s="19">
        <v>1</v>
      </c>
      <c r="G143" s="13" t="s">
        <v>302</v>
      </c>
    </row>
    <row r="144" spans="1:7" ht="51">
      <c r="A144" s="5">
        <v>32</v>
      </c>
      <c r="B144" s="11" t="s">
        <v>238</v>
      </c>
      <c r="C144" s="18" t="s">
        <v>5</v>
      </c>
      <c r="D144" s="5">
        <f t="shared" si="4"/>
        <v>185</v>
      </c>
      <c r="E144" s="5">
        <f t="shared" si="5"/>
        <v>185</v>
      </c>
      <c r="F144" s="19">
        <v>1</v>
      </c>
      <c r="G144" s="13" t="s">
        <v>302</v>
      </c>
    </row>
    <row r="145" spans="1:7" ht="51">
      <c r="A145" s="5">
        <v>33</v>
      </c>
      <c r="B145" s="11" t="s">
        <v>238</v>
      </c>
      <c r="C145" s="11" t="s">
        <v>5</v>
      </c>
      <c r="D145" s="5">
        <f t="shared" si="4"/>
        <v>186</v>
      </c>
      <c r="E145" s="5">
        <f t="shared" si="5"/>
        <v>186</v>
      </c>
      <c r="F145" s="19">
        <v>1</v>
      </c>
      <c r="G145" s="13" t="s">
        <v>302</v>
      </c>
    </row>
    <row r="146" spans="1:7" ht="51">
      <c r="A146" s="5">
        <v>34</v>
      </c>
      <c r="B146" s="11" t="s">
        <v>238</v>
      </c>
      <c r="C146" s="11" t="s">
        <v>5</v>
      </c>
      <c r="D146" s="5">
        <f t="shared" si="4"/>
        <v>187</v>
      </c>
      <c r="E146" s="5">
        <f t="shared" si="5"/>
        <v>187</v>
      </c>
      <c r="F146" s="19">
        <v>1</v>
      </c>
      <c r="G146" s="13" t="s">
        <v>302</v>
      </c>
    </row>
    <row r="147" spans="1:7" ht="51">
      <c r="A147" s="5">
        <v>35</v>
      </c>
      <c r="B147" s="11" t="s">
        <v>238</v>
      </c>
      <c r="C147" s="11" t="s">
        <v>5</v>
      </c>
      <c r="D147" s="5">
        <f t="shared" si="4"/>
        <v>188</v>
      </c>
      <c r="E147" s="5">
        <f t="shared" si="5"/>
        <v>188</v>
      </c>
      <c r="F147" s="19">
        <v>1</v>
      </c>
      <c r="G147" s="13" t="s">
        <v>302</v>
      </c>
    </row>
    <row r="148" spans="1:7" ht="51">
      <c r="A148" s="5">
        <v>36</v>
      </c>
      <c r="B148" s="11" t="s">
        <v>238</v>
      </c>
      <c r="C148" s="11" t="s">
        <v>5</v>
      </c>
      <c r="D148" s="5">
        <f t="shared" si="4"/>
        <v>189</v>
      </c>
      <c r="E148" s="5">
        <f t="shared" si="5"/>
        <v>189</v>
      </c>
      <c r="F148" s="19">
        <v>1</v>
      </c>
      <c r="G148" s="13" t="s">
        <v>302</v>
      </c>
    </row>
    <row r="149" spans="1:7" ht="51">
      <c r="A149" s="5">
        <v>37</v>
      </c>
      <c r="B149" s="11" t="s">
        <v>238</v>
      </c>
      <c r="C149" s="11" t="s">
        <v>5</v>
      </c>
      <c r="D149" s="5">
        <f t="shared" si="4"/>
        <v>190</v>
      </c>
      <c r="E149" s="5">
        <f t="shared" si="5"/>
        <v>190</v>
      </c>
      <c r="F149" s="19">
        <v>1</v>
      </c>
      <c r="G149" s="13" t="s">
        <v>302</v>
      </c>
    </row>
    <row r="150" spans="1:7" ht="51">
      <c r="A150" s="5">
        <v>38</v>
      </c>
      <c r="B150" s="11" t="s">
        <v>238</v>
      </c>
      <c r="C150" s="11" t="s">
        <v>5</v>
      </c>
      <c r="D150" s="5">
        <f t="shared" si="4"/>
        <v>191</v>
      </c>
      <c r="E150" s="5">
        <f t="shared" si="5"/>
        <v>191</v>
      </c>
      <c r="F150" s="19">
        <v>1</v>
      </c>
      <c r="G150" s="13" t="s">
        <v>302</v>
      </c>
    </row>
    <row r="151" spans="1:7" ht="51">
      <c r="A151" s="5">
        <v>39</v>
      </c>
      <c r="B151" s="11" t="s">
        <v>238</v>
      </c>
      <c r="C151" s="11" t="s">
        <v>5</v>
      </c>
      <c r="D151" s="5">
        <f t="shared" si="4"/>
        <v>192</v>
      </c>
      <c r="E151" s="5">
        <f t="shared" si="5"/>
        <v>192</v>
      </c>
      <c r="F151" s="19">
        <v>1</v>
      </c>
      <c r="G151" s="13" t="s">
        <v>302</v>
      </c>
    </row>
    <row r="152" spans="1:7" ht="51">
      <c r="A152" s="5">
        <v>40</v>
      </c>
      <c r="B152" s="11" t="s">
        <v>238</v>
      </c>
      <c r="C152" s="11" t="s">
        <v>5</v>
      </c>
      <c r="D152" s="5">
        <f t="shared" si="4"/>
        <v>193</v>
      </c>
      <c r="E152" s="5">
        <f t="shared" si="5"/>
        <v>193</v>
      </c>
      <c r="F152" s="19">
        <v>1</v>
      </c>
      <c r="G152" s="13" t="s">
        <v>302</v>
      </c>
    </row>
    <row r="153" spans="1:7" ht="51">
      <c r="A153" s="5">
        <v>41</v>
      </c>
      <c r="B153" s="11" t="s">
        <v>238</v>
      </c>
      <c r="C153" s="11" t="s">
        <v>5</v>
      </c>
      <c r="D153" s="5">
        <f t="shared" si="4"/>
        <v>194</v>
      </c>
      <c r="E153" s="5">
        <f t="shared" si="5"/>
        <v>194</v>
      </c>
      <c r="F153" s="19">
        <v>1</v>
      </c>
      <c r="G153" s="13" t="s">
        <v>302</v>
      </c>
    </row>
    <row r="154" spans="1:7" ht="51">
      <c r="A154" s="5">
        <v>42</v>
      </c>
      <c r="B154" s="11" t="s">
        <v>238</v>
      </c>
      <c r="C154" s="11" t="s">
        <v>5</v>
      </c>
      <c r="D154" s="5">
        <f t="shared" si="4"/>
        <v>195</v>
      </c>
      <c r="E154" s="5">
        <f t="shared" si="5"/>
        <v>195</v>
      </c>
      <c r="F154" s="19">
        <v>1</v>
      </c>
      <c r="G154" s="13" t="s">
        <v>302</v>
      </c>
    </row>
    <row r="155" spans="1:7" ht="51">
      <c r="A155" s="5">
        <v>43</v>
      </c>
      <c r="B155" s="11" t="s">
        <v>238</v>
      </c>
      <c r="C155" s="11" t="s">
        <v>5</v>
      </c>
      <c r="D155" s="5">
        <f t="shared" si="4"/>
        <v>196</v>
      </c>
      <c r="E155" s="5">
        <f t="shared" si="5"/>
        <v>196</v>
      </c>
      <c r="F155" s="19">
        <v>1</v>
      </c>
      <c r="G155" s="13" t="s">
        <v>302</v>
      </c>
    </row>
    <row r="156" spans="1:7" ht="51">
      <c r="A156" s="5">
        <v>44</v>
      </c>
      <c r="B156" s="11" t="s">
        <v>238</v>
      </c>
      <c r="C156" s="11" t="s">
        <v>5</v>
      </c>
      <c r="D156" s="5">
        <f t="shared" si="4"/>
        <v>197</v>
      </c>
      <c r="E156" s="5">
        <f t="shared" si="5"/>
        <v>197</v>
      </c>
      <c r="F156" s="19">
        <v>1</v>
      </c>
      <c r="G156" s="13" t="s">
        <v>302</v>
      </c>
    </row>
    <row r="157" spans="1:7" ht="38.25">
      <c r="A157" s="5">
        <v>45</v>
      </c>
      <c r="B157" s="18" t="s">
        <v>238</v>
      </c>
      <c r="C157" s="11" t="s">
        <v>4</v>
      </c>
      <c r="D157" s="5">
        <f t="shared" si="4"/>
        <v>198</v>
      </c>
      <c r="E157" s="5">
        <f t="shared" si="5"/>
        <v>198</v>
      </c>
      <c r="F157" s="19">
        <v>1</v>
      </c>
      <c r="G157" s="13" t="s">
        <v>302</v>
      </c>
    </row>
    <row r="158" spans="1:7" ht="51">
      <c r="A158" s="5">
        <v>46</v>
      </c>
      <c r="B158" s="11" t="s">
        <v>238</v>
      </c>
      <c r="C158" s="11" t="s">
        <v>5</v>
      </c>
      <c r="D158" s="5">
        <f t="shared" si="4"/>
        <v>199</v>
      </c>
      <c r="E158" s="5">
        <f t="shared" si="5"/>
        <v>199</v>
      </c>
      <c r="F158" s="19">
        <v>1</v>
      </c>
      <c r="G158" s="13" t="s">
        <v>302</v>
      </c>
    </row>
    <row r="159" spans="1:7" ht="51">
      <c r="A159" s="5">
        <v>47</v>
      </c>
      <c r="B159" s="18" t="s">
        <v>238</v>
      </c>
      <c r="C159" s="11" t="s">
        <v>5</v>
      </c>
      <c r="D159" s="5">
        <f t="shared" si="4"/>
        <v>200</v>
      </c>
      <c r="E159" s="5">
        <f t="shared" si="5"/>
        <v>200</v>
      </c>
      <c r="F159" s="19">
        <v>1</v>
      </c>
      <c r="G159" s="13" t="s">
        <v>302</v>
      </c>
    </row>
    <row r="160" spans="1:7" ht="51">
      <c r="A160" s="5">
        <v>48</v>
      </c>
      <c r="B160" s="11" t="s">
        <v>238</v>
      </c>
      <c r="C160" s="11" t="s">
        <v>5</v>
      </c>
      <c r="D160" s="5">
        <f t="shared" si="4"/>
        <v>201</v>
      </c>
      <c r="E160" s="5">
        <f t="shared" si="5"/>
        <v>201</v>
      </c>
      <c r="F160" s="19">
        <v>1</v>
      </c>
      <c r="G160" s="13" t="s">
        <v>302</v>
      </c>
    </row>
    <row r="161" spans="1:7" ht="38.25">
      <c r="A161" s="5">
        <v>49</v>
      </c>
      <c r="B161" s="11" t="s">
        <v>238</v>
      </c>
      <c r="C161" s="11" t="s">
        <v>4</v>
      </c>
      <c r="D161" s="5">
        <f t="shared" si="4"/>
        <v>202</v>
      </c>
      <c r="E161" s="5">
        <f t="shared" si="5"/>
        <v>202</v>
      </c>
      <c r="F161" s="19">
        <v>1</v>
      </c>
      <c r="G161" s="13" t="s">
        <v>302</v>
      </c>
    </row>
    <row r="162" spans="1:7" ht="51">
      <c r="A162" s="5">
        <v>50</v>
      </c>
      <c r="B162" s="11" t="s">
        <v>238</v>
      </c>
      <c r="C162" s="11" t="s">
        <v>5</v>
      </c>
      <c r="D162" s="5">
        <f t="shared" si="4"/>
        <v>203</v>
      </c>
      <c r="E162" s="5">
        <f t="shared" si="5"/>
        <v>203</v>
      </c>
      <c r="F162" s="19">
        <v>1</v>
      </c>
      <c r="G162" s="13" t="s">
        <v>302</v>
      </c>
    </row>
    <row r="163" spans="1:7" ht="51">
      <c r="A163" s="5">
        <v>51</v>
      </c>
      <c r="B163" s="11" t="s">
        <v>238</v>
      </c>
      <c r="C163" s="11" t="s">
        <v>5</v>
      </c>
      <c r="D163" s="5">
        <f t="shared" si="4"/>
        <v>204</v>
      </c>
      <c r="E163" s="5">
        <f t="shared" si="5"/>
        <v>204</v>
      </c>
      <c r="F163" s="19">
        <v>1</v>
      </c>
      <c r="G163" s="13" t="s">
        <v>302</v>
      </c>
    </row>
    <row r="164" spans="1:7" ht="38.25">
      <c r="A164" s="5">
        <v>52</v>
      </c>
      <c r="B164" s="11" t="s">
        <v>238</v>
      </c>
      <c r="C164" s="11" t="s">
        <v>4</v>
      </c>
      <c r="D164" s="5">
        <f t="shared" si="4"/>
        <v>205</v>
      </c>
      <c r="E164" s="5">
        <f t="shared" si="5"/>
        <v>205</v>
      </c>
      <c r="F164" s="19">
        <v>1</v>
      </c>
      <c r="G164" s="13" t="s">
        <v>302</v>
      </c>
    </row>
    <row r="165" spans="1:7" ht="51">
      <c r="A165" s="5">
        <v>53</v>
      </c>
      <c r="B165" s="11" t="s">
        <v>238</v>
      </c>
      <c r="C165" s="11" t="s">
        <v>5</v>
      </c>
      <c r="D165" s="5">
        <f t="shared" si="4"/>
        <v>206</v>
      </c>
      <c r="E165" s="5">
        <f t="shared" si="5"/>
        <v>206</v>
      </c>
      <c r="F165" s="19">
        <v>1</v>
      </c>
      <c r="G165" s="13" t="s">
        <v>302</v>
      </c>
    </row>
    <row r="166" spans="1:7" ht="38.25">
      <c r="A166" s="5">
        <v>54</v>
      </c>
      <c r="B166" s="11" t="s">
        <v>238</v>
      </c>
      <c r="C166" s="11" t="s">
        <v>4</v>
      </c>
      <c r="D166" s="5">
        <f t="shared" si="4"/>
        <v>207</v>
      </c>
      <c r="E166" s="5">
        <f t="shared" si="5"/>
        <v>207</v>
      </c>
      <c r="F166" s="19">
        <v>1</v>
      </c>
      <c r="G166" s="13" t="s">
        <v>302</v>
      </c>
    </row>
    <row r="167" spans="1:7" ht="38.25">
      <c r="A167" s="5">
        <v>55</v>
      </c>
      <c r="B167" s="11" t="s">
        <v>238</v>
      </c>
      <c r="C167" s="11" t="s">
        <v>4</v>
      </c>
      <c r="D167" s="5">
        <f t="shared" si="4"/>
        <v>208</v>
      </c>
      <c r="E167" s="5">
        <f t="shared" si="5"/>
        <v>208</v>
      </c>
      <c r="F167" s="19">
        <v>1</v>
      </c>
      <c r="G167" s="13" t="s">
        <v>302</v>
      </c>
    </row>
    <row r="168" spans="1:7" ht="51">
      <c r="A168" s="5">
        <v>56</v>
      </c>
      <c r="B168" s="11" t="s">
        <v>238</v>
      </c>
      <c r="C168" s="11" t="s">
        <v>5</v>
      </c>
      <c r="D168" s="5">
        <f t="shared" si="4"/>
        <v>209</v>
      </c>
      <c r="E168" s="5">
        <f t="shared" si="5"/>
        <v>209</v>
      </c>
      <c r="F168" s="19">
        <v>1</v>
      </c>
      <c r="G168" s="13" t="s">
        <v>302</v>
      </c>
    </row>
    <row r="169" spans="1:7" ht="51">
      <c r="A169" s="5">
        <v>57</v>
      </c>
      <c r="B169" s="11" t="s">
        <v>238</v>
      </c>
      <c r="C169" s="11" t="s">
        <v>5</v>
      </c>
      <c r="D169" s="5">
        <f t="shared" si="4"/>
        <v>210</v>
      </c>
      <c r="E169" s="5">
        <f t="shared" si="5"/>
        <v>210</v>
      </c>
      <c r="F169" s="19">
        <v>1</v>
      </c>
      <c r="G169" s="13" t="s">
        <v>302</v>
      </c>
    </row>
    <row r="170" spans="1:7" ht="38.25">
      <c r="A170" s="5">
        <v>58</v>
      </c>
      <c r="B170" s="11" t="s">
        <v>238</v>
      </c>
      <c r="C170" s="11" t="s">
        <v>4</v>
      </c>
      <c r="D170" s="5">
        <f t="shared" si="4"/>
        <v>211</v>
      </c>
      <c r="E170" s="5">
        <f t="shared" si="5"/>
        <v>211</v>
      </c>
      <c r="F170" s="19">
        <v>1</v>
      </c>
      <c r="G170" s="13" t="s">
        <v>302</v>
      </c>
    </row>
    <row r="171" spans="1:7" ht="38.25">
      <c r="A171" s="5">
        <v>59</v>
      </c>
      <c r="B171" s="11" t="s">
        <v>238</v>
      </c>
      <c r="C171" s="11" t="s">
        <v>4</v>
      </c>
      <c r="D171" s="5">
        <f>D170+1</f>
        <v>212</v>
      </c>
      <c r="E171" s="5">
        <f t="shared" si="5"/>
        <v>212</v>
      </c>
      <c r="F171" s="5">
        <v>1</v>
      </c>
      <c r="G171" s="5" t="s">
        <v>302</v>
      </c>
    </row>
    <row r="172" spans="1:7" ht="38.25">
      <c r="A172" s="5">
        <v>60</v>
      </c>
      <c r="B172" s="11" t="s">
        <v>238</v>
      </c>
      <c r="C172" s="11" t="s">
        <v>4</v>
      </c>
      <c r="D172" s="5">
        <f>D171+1</f>
        <v>213</v>
      </c>
      <c r="E172" s="5">
        <f t="shared" si="5"/>
        <v>213</v>
      </c>
      <c r="F172" s="19">
        <v>1</v>
      </c>
      <c r="G172" s="13" t="s">
        <v>302</v>
      </c>
    </row>
    <row r="173" spans="1:7" ht="51">
      <c r="A173" s="5">
        <v>61</v>
      </c>
      <c r="B173" s="11" t="s">
        <v>238</v>
      </c>
      <c r="C173" s="11" t="s">
        <v>5</v>
      </c>
      <c r="D173" s="5">
        <f t="shared" si="4"/>
        <v>214</v>
      </c>
      <c r="E173" s="5">
        <f t="shared" si="5"/>
        <v>214</v>
      </c>
      <c r="F173" s="19">
        <v>1</v>
      </c>
      <c r="G173" s="13" t="s">
        <v>302</v>
      </c>
    </row>
    <row r="174" spans="1:7" ht="51">
      <c r="A174" s="5">
        <v>62</v>
      </c>
      <c r="B174" s="11" t="s">
        <v>238</v>
      </c>
      <c r="C174" s="11" t="s">
        <v>5</v>
      </c>
      <c r="D174" s="5">
        <f t="shared" si="4"/>
        <v>215</v>
      </c>
      <c r="E174" s="5">
        <f t="shared" si="5"/>
        <v>215</v>
      </c>
      <c r="F174" s="19">
        <v>1</v>
      </c>
      <c r="G174" s="13" t="s">
        <v>302</v>
      </c>
    </row>
    <row r="175" spans="1:7" ht="38.25">
      <c r="A175" s="5">
        <v>63</v>
      </c>
      <c r="B175" s="11" t="s">
        <v>238</v>
      </c>
      <c r="C175" s="11" t="s">
        <v>4</v>
      </c>
      <c r="D175" s="5">
        <f t="shared" si="4"/>
        <v>216</v>
      </c>
      <c r="E175" s="5">
        <f t="shared" si="5"/>
        <v>216</v>
      </c>
      <c r="F175" s="19">
        <v>1</v>
      </c>
      <c r="G175" s="13" t="s">
        <v>302</v>
      </c>
    </row>
    <row r="176" spans="1:7" ht="51">
      <c r="A176" s="5">
        <v>64</v>
      </c>
      <c r="B176" s="11" t="s">
        <v>238</v>
      </c>
      <c r="C176" s="11" t="s">
        <v>5</v>
      </c>
      <c r="D176" s="5">
        <f t="shared" si="4"/>
        <v>217</v>
      </c>
      <c r="E176" s="5">
        <f t="shared" si="5"/>
        <v>217</v>
      </c>
      <c r="F176" s="19">
        <v>1</v>
      </c>
      <c r="G176" s="13" t="s">
        <v>302</v>
      </c>
    </row>
    <row r="177" spans="1:7" ht="51">
      <c r="A177" s="5">
        <v>65</v>
      </c>
      <c r="B177" s="18" t="s">
        <v>238</v>
      </c>
      <c r="C177" s="11" t="s">
        <v>5</v>
      </c>
      <c r="D177" s="5">
        <f t="shared" si="4"/>
        <v>218</v>
      </c>
      <c r="E177" s="5">
        <f t="shared" si="5"/>
        <v>218</v>
      </c>
      <c r="F177" s="19">
        <v>1</v>
      </c>
      <c r="G177" s="13" t="s">
        <v>302</v>
      </c>
    </row>
    <row r="178" spans="1:7" ht="38.25">
      <c r="A178" s="5">
        <v>66</v>
      </c>
      <c r="B178" s="18" t="s">
        <v>238</v>
      </c>
      <c r="C178" s="11" t="s">
        <v>4</v>
      </c>
      <c r="D178" s="5">
        <f t="shared" si="4"/>
        <v>219</v>
      </c>
      <c r="E178" s="5">
        <f t="shared" si="5"/>
        <v>219</v>
      </c>
      <c r="F178" s="19">
        <v>1</v>
      </c>
      <c r="G178" s="13" t="s">
        <v>302</v>
      </c>
    </row>
    <row r="179" spans="1:7" ht="51">
      <c r="A179" s="5">
        <v>67</v>
      </c>
      <c r="B179" s="11" t="s">
        <v>238</v>
      </c>
      <c r="C179" s="11" t="s">
        <v>5</v>
      </c>
      <c r="D179" s="5">
        <f t="shared" si="4"/>
        <v>220</v>
      </c>
      <c r="E179" s="5">
        <f t="shared" si="5"/>
        <v>220</v>
      </c>
      <c r="F179" s="19">
        <v>1</v>
      </c>
      <c r="G179" s="13" t="s">
        <v>302</v>
      </c>
    </row>
    <row r="180" spans="1:7" ht="51">
      <c r="A180" s="5">
        <v>68</v>
      </c>
      <c r="B180" s="11" t="s">
        <v>238</v>
      </c>
      <c r="C180" s="11" t="s">
        <v>5</v>
      </c>
      <c r="D180" s="5">
        <f t="shared" si="4"/>
        <v>221</v>
      </c>
      <c r="E180" s="5">
        <f t="shared" si="5"/>
        <v>221</v>
      </c>
      <c r="F180" s="19">
        <v>1</v>
      </c>
      <c r="G180" s="13" t="s">
        <v>302</v>
      </c>
    </row>
    <row r="181" spans="1:7" ht="38.25">
      <c r="A181" s="5">
        <v>69</v>
      </c>
      <c r="B181" s="11" t="s">
        <v>238</v>
      </c>
      <c r="C181" s="11" t="s">
        <v>4</v>
      </c>
      <c r="D181" s="5">
        <f t="shared" si="4"/>
        <v>222</v>
      </c>
      <c r="E181" s="5">
        <f t="shared" si="5"/>
        <v>222</v>
      </c>
      <c r="F181" s="19">
        <v>1</v>
      </c>
      <c r="G181" s="13" t="s">
        <v>302</v>
      </c>
    </row>
    <row r="182" spans="1:7" ht="51">
      <c r="A182" s="5">
        <v>70</v>
      </c>
      <c r="B182" s="11" t="s">
        <v>238</v>
      </c>
      <c r="C182" s="11" t="s">
        <v>5</v>
      </c>
      <c r="D182" s="5">
        <f t="shared" si="4"/>
        <v>223</v>
      </c>
      <c r="E182" s="5">
        <f t="shared" si="5"/>
        <v>223</v>
      </c>
      <c r="F182" s="19">
        <v>1</v>
      </c>
      <c r="G182" s="13" t="s">
        <v>302</v>
      </c>
    </row>
    <row r="183" spans="1:7" ht="51">
      <c r="A183" s="5">
        <v>71</v>
      </c>
      <c r="B183" s="11" t="s">
        <v>238</v>
      </c>
      <c r="C183" s="11" t="s">
        <v>5</v>
      </c>
      <c r="D183" s="5">
        <f t="shared" si="4"/>
        <v>224</v>
      </c>
      <c r="E183" s="5">
        <f t="shared" si="5"/>
        <v>224</v>
      </c>
      <c r="F183" s="19">
        <v>1</v>
      </c>
      <c r="G183" s="13" t="s">
        <v>302</v>
      </c>
    </row>
    <row r="184" spans="1:7" ht="38.25">
      <c r="A184" s="5">
        <v>72</v>
      </c>
      <c r="B184" s="11" t="s">
        <v>238</v>
      </c>
      <c r="C184" s="11" t="s">
        <v>4</v>
      </c>
      <c r="D184" s="5">
        <f t="shared" si="4"/>
        <v>225</v>
      </c>
      <c r="E184" s="5">
        <f t="shared" si="5"/>
        <v>225</v>
      </c>
      <c r="F184" s="19">
        <v>1</v>
      </c>
      <c r="G184" s="13" t="s">
        <v>302</v>
      </c>
    </row>
    <row r="185" spans="1:7" ht="51">
      <c r="A185" s="5">
        <v>73</v>
      </c>
      <c r="B185" s="11" t="s">
        <v>238</v>
      </c>
      <c r="C185" s="11" t="s">
        <v>5</v>
      </c>
      <c r="D185" s="5">
        <f t="shared" si="4"/>
        <v>226</v>
      </c>
      <c r="E185" s="5">
        <f t="shared" si="5"/>
        <v>226</v>
      </c>
      <c r="F185" s="19">
        <v>1</v>
      </c>
      <c r="G185" s="13" t="s">
        <v>302</v>
      </c>
    </row>
    <row r="186" spans="1:7" ht="38.25">
      <c r="A186" s="5">
        <v>74</v>
      </c>
      <c r="B186" s="11" t="s">
        <v>238</v>
      </c>
      <c r="C186" s="11" t="s">
        <v>4</v>
      </c>
      <c r="D186" s="5">
        <f t="shared" si="4"/>
        <v>227</v>
      </c>
      <c r="E186" s="5">
        <f t="shared" si="5"/>
        <v>227</v>
      </c>
      <c r="F186" s="19">
        <v>1</v>
      </c>
      <c r="G186" s="13" t="s">
        <v>302</v>
      </c>
    </row>
    <row r="187" spans="1:7" ht="38.25">
      <c r="A187" s="5">
        <v>75</v>
      </c>
      <c r="B187" s="11" t="s">
        <v>238</v>
      </c>
      <c r="C187" s="11" t="s">
        <v>4</v>
      </c>
      <c r="D187" s="5">
        <f t="shared" si="4"/>
        <v>228</v>
      </c>
      <c r="E187" s="5">
        <f t="shared" si="5"/>
        <v>228</v>
      </c>
      <c r="F187" s="19">
        <v>1</v>
      </c>
      <c r="G187" s="13" t="s">
        <v>302</v>
      </c>
    </row>
    <row r="188" spans="1:7" ht="38.25">
      <c r="A188" s="5">
        <v>76</v>
      </c>
      <c r="B188" s="11" t="s">
        <v>238</v>
      </c>
      <c r="C188" s="11" t="s">
        <v>4</v>
      </c>
      <c r="D188" s="5">
        <f t="shared" si="4"/>
        <v>229</v>
      </c>
      <c r="E188" s="5">
        <f t="shared" si="5"/>
        <v>229</v>
      </c>
      <c r="F188" s="19">
        <v>1</v>
      </c>
      <c r="G188" s="13" t="s">
        <v>302</v>
      </c>
    </row>
    <row r="189" spans="1:7" ht="38.25">
      <c r="A189" s="5">
        <v>77</v>
      </c>
      <c r="B189" s="1" t="s">
        <v>180</v>
      </c>
      <c r="C189" s="11" t="s">
        <v>4</v>
      </c>
      <c r="D189" s="5">
        <f t="shared" si="4"/>
        <v>230</v>
      </c>
      <c r="E189" s="5">
        <f t="shared" si="5"/>
        <v>230</v>
      </c>
      <c r="F189" s="19">
        <v>1</v>
      </c>
      <c r="G189" s="13" t="s">
        <v>302</v>
      </c>
    </row>
    <row r="190" spans="1:7" ht="38.25">
      <c r="A190" s="5">
        <v>77</v>
      </c>
      <c r="B190" s="1" t="s">
        <v>181</v>
      </c>
      <c r="C190" s="11" t="s">
        <v>4</v>
      </c>
      <c r="D190" s="5">
        <f t="shared" si="4"/>
        <v>231</v>
      </c>
      <c r="E190" s="5">
        <f t="shared" si="5"/>
        <v>231</v>
      </c>
      <c r="F190" s="19">
        <v>1</v>
      </c>
      <c r="G190" s="13" t="s">
        <v>302</v>
      </c>
    </row>
    <row r="191" spans="1:7" ht="38.25">
      <c r="A191" s="5">
        <v>77</v>
      </c>
      <c r="B191" s="1" t="s">
        <v>182</v>
      </c>
      <c r="C191" s="11" t="s">
        <v>4</v>
      </c>
      <c r="D191" s="5">
        <f>E190+1</f>
        <v>232</v>
      </c>
      <c r="E191" s="5">
        <f t="shared" si="5"/>
        <v>232</v>
      </c>
      <c r="F191" s="19">
        <v>1</v>
      </c>
      <c r="G191" s="13" t="s">
        <v>302</v>
      </c>
    </row>
    <row r="192" spans="1:7" ht="38.25">
      <c r="A192" s="5">
        <v>77</v>
      </c>
      <c r="B192" s="1" t="s">
        <v>183</v>
      </c>
      <c r="C192" s="11" t="s">
        <v>4</v>
      </c>
      <c r="D192" s="5">
        <f t="shared" si="4"/>
        <v>233</v>
      </c>
      <c r="E192" s="5">
        <f t="shared" si="5"/>
        <v>233</v>
      </c>
      <c r="F192" s="19">
        <v>1</v>
      </c>
      <c r="G192" s="13" t="s">
        <v>302</v>
      </c>
    </row>
    <row r="193" spans="1:7" ht="38.25">
      <c r="A193" s="5">
        <v>77</v>
      </c>
      <c r="B193" s="1" t="s">
        <v>184</v>
      </c>
      <c r="C193" s="11" t="s">
        <v>4</v>
      </c>
      <c r="D193" s="5">
        <f t="shared" si="4"/>
        <v>234</v>
      </c>
      <c r="E193" s="5">
        <f t="shared" si="5"/>
        <v>234</v>
      </c>
      <c r="F193" s="19">
        <v>1</v>
      </c>
      <c r="G193" s="13" t="s">
        <v>302</v>
      </c>
    </row>
    <row r="194" spans="1:7" ht="38.25">
      <c r="A194" s="5">
        <v>77</v>
      </c>
      <c r="B194" s="1" t="s">
        <v>185</v>
      </c>
      <c r="C194" s="11" t="s">
        <v>4</v>
      </c>
      <c r="D194" s="5">
        <f t="shared" si="4"/>
        <v>235</v>
      </c>
      <c r="E194" s="5">
        <f t="shared" si="5"/>
        <v>235</v>
      </c>
      <c r="F194" s="19">
        <v>1</v>
      </c>
      <c r="G194" s="13" t="s">
        <v>302</v>
      </c>
    </row>
    <row r="195" spans="1:7" ht="38.25">
      <c r="A195" s="5">
        <v>78</v>
      </c>
      <c r="B195" s="11" t="s">
        <v>238</v>
      </c>
      <c r="C195" s="11" t="s">
        <v>4</v>
      </c>
      <c r="D195" s="5">
        <f t="shared" si="4"/>
        <v>236</v>
      </c>
      <c r="E195" s="5">
        <f t="shared" si="5"/>
        <v>236</v>
      </c>
      <c r="F195" s="19">
        <v>1</v>
      </c>
      <c r="G195" s="13" t="s">
        <v>302</v>
      </c>
    </row>
    <row r="196" spans="1:7" ht="38.25">
      <c r="A196" s="5">
        <v>79</v>
      </c>
      <c r="B196" s="11" t="s">
        <v>238</v>
      </c>
      <c r="C196" s="11" t="s">
        <v>4</v>
      </c>
      <c r="D196" s="5">
        <f t="shared" si="4"/>
        <v>237</v>
      </c>
      <c r="E196" s="5">
        <f t="shared" si="5"/>
        <v>237</v>
      </c>
      <c r="F196" s="19">
        <v>1</v>
      </c>
      <c r="G196" s="13" t="s">
        <v>302</v>
      </c>
    </row>
    <row r="197" spans="1:7" ht="38.25">
      <c r="A197" s="5">
        <v>80</v>
      </c>
      <c r="B197" s="11" t="s">
        <v>238</v>
      </c>
      <c r="C197" s="11" t="s">
        <v>4</v>
      </c>
      <c r="D197" s="5">
        <f t="shared" si="4"/>
        <v>238</v>
      </c>
      <c r="E197" s="5">
        <f t="shared" si="5"/>
        <v>238</v>
      </c>
      <c r="F197" s="19">
        <v>1</v>
      </c>
      <c r="G197" s="13" t="s">
        <v>302</v>
      </c>
    </row>
    <row r="198" spans="1:7" ht="38.25">
      <c r="A198" s="5">
        <v>81</v>
      </c>
      <c r="B198" s="11" t="s">
        <v>238</v>
      </c>
      <c r="C198" s="11" t="s">
        <v>4</v>
      </c>
      <c r="D198" s="5">
        <f aca="true" t="shared" si="6" ref="D198:D263">E197+1</f>
        <v>239</v>
      </c>
      <c r="E198" s="5">
        <f aca="true" t="shared" si="7" ref="E198:E263">D198+F198-1</f>
        <v>239</v>
      </c>
      <c r="F198" s="19">
        <v>1</v>
      </c>
      <c r="G198" s="13" t="s">
        <v>302</v>
      </c>
    </row>
    <row r="199" spans="1:7" ht="51">
      <c r="A199" s="5">
        <v>82</v>
      </c>
      <c r="B199" s="11" t="s">
        <v>238</v>
      </c>
      <c r="C199" s="9" t="s">
        <v>5</v>
      </c>
      <c r="D199" s="5">
        <f t="shared" si="6"/>
        <v>240</v>
      </c>
      <c r="E199" s="5">
        <f t="shared" si="7"/>
        <v>240</v>
      </c>
      <c r="F199" s="19">
        <v>1</v>
      </c>
      <c r="G199" s="13" t="s">
        <v>302</v>
      </c>
    </row>
    <row r="200" spans="1:7" ht="51">
      <c r="A200" s="5">
        <v>83</v>
      </c>
      <c r="B200" s="1" t="s">
        <v>186</v>
      </c>
      <c r="C200" s="11" t="s">
        <v>5</v>
      </c>
      <c r="D200" s="5">
        <f t="shared" si="6"/>
        <v>241</v>
      </c>
      <c r="E200" s="5">
        <f t="shared" si="7"/>
        <v>241</v>
      </c>
      <c r="F200" s="19">
        <v>1</v>
      </c>
      <c r="G200" s="13" t="s">
        <v>302</v>
      </c>
    </row>
    <row r="201" spans="1:7" ht="51">
      <c r="A201" s="5">
        <v>83</v>
      </c>
      <c r="B201" s="1" t="s">
        <v>187</v>
      </c>
      <c r="C201" s="11" t="s">
        <v>5</v>
      </c>
      <c r="D201" s="5">
        <f t="shared" si="6"/>
        <v>242</v>
      </c>
      <c r="E201" s="5">
        <f t="shared" si="7"/>
        <v>242</v>
      </c>
      <c r="F201" s="19">
        <v>1</v>
      </c>
      <c r="G201" s="13" t="s">
        <v>302</v>
      </c>
    </row>
    <row r="202" spans="1:7" ht="51">
      <c r="A202" s="5">
        <v>83</v>
      </c>
      <c r="B202" s="1" t="s">
        <v>188</v>
      </c>
      <c r="C202" s="11" t="s">
        <v>5</v>
      </c>
      <c r="D202" s="5">
        <f t="shared" si="6"/>
        <v>243</v>
      </c>
      <c r="E202" s="5">
        <f t="shared" si="7"/>
        <v>243</v>
      </c>
      <c r="F202" s="19">
        <v>1</v>
      </c>
      <c r="G202" s="13" t="s">
        <v>302</v>
      </c>
    </row>
    <row r="203" spans="1:7" ht="51">
      <c r="A203" s="5">
        <v>83</v>
      </c>
      <c r="B203" s="1" t="s">
        <v>189</v>
      </c>
      <c r="C203" s="11" t="s">
        <v>5</v>
      </c>
      <c r="D203" s="5">
        <f t="shared" si="6"/>
        <v>244</v>
      </c>
      <c r="E203" s="5">
        <f t="shared" si="7"/>
        <v>244</v>
      </c>
      <c r="F203" s="19">
        <v>1</v>
      </c>
      <c r="G203" s="13" t="s">
        <v>302</v>
      </c>
    </row>
    <row r="204" spans="1:7" ht="51">
      <c r="A204" s="5">
        <v>83</v>
      </c>
      <c r="B204" s="1" t="s">
        <v>190</v>
      </c>
      <c r="C204" s="11" t="s">
        <v>5</v>
      </c>
      <c r="D204" s="5">
        <f t="shared" si="6"/>
        <v>245</v>
      </c>
      <c r="E204" s="5">
        <f t="shared" si="7"/>
        <v>245</v>
      </c>
      <c r="F204" s="19">
        <v>1</v>
      </c>
      <c r="G204" s="13" t="s">
        <v>302</v>
      </c>
    </row>
    <row r="205" spans="2:7" ht="25.5">
      <c r="B205" s="1" t="s">
        <v>6</v>
      </c>
      <c r="C205" s="11" t="s">
        <v>13</v>
      </c>
      <c r="D205" s="5">
        <f t="shared" si="6"/>
        <v>246</v>
      </c>
      <c r="E205" s="5">
        <f t="shared" si="7"/>
        <v>246</v>
      </c>
      <c r="F205" s="19">
        <v>1</v>
      </c>
      <c r="G205" s="13" t="s">
        <v>302</v>
      </c>
    </row>
    <row r="206" spans="2:7" ht="25.5">
      <c r="B206" s="1" t="s">
        <v>7</v>
      </c>
      <c r="C206" s="11" t="s">
        <v>12</v>
      </c>
      <c r="D206" s="5">
        <f t="shared" si="6"/>
        <v>247</v>
      </c>
      <c r="E206" s="5">
        <f t="shared" si="7"/>
        <v>247</v>
      </c>
      <c r="F206" s="19">
        <v>1</v>
      </c>
      <c r="G206" s="13" t="s">
        <v>302</v>
      </c>
    </row>
    <row r="207" spans="2:7" ht="76.5">
      <c r="B207" s="1" t="s">
        <v>8</v>
      </c>
      <c r="C207" s="11" t="s">
        <v>15</v>
      </c>
      <c r="D207" s="5">
        <f t="shared" si="6"/>
        <v>248</v>
      </c>
      <c r="E207" s="5">
        <f t="shared" si="7"/>
        <v>248</v>
      </c>
      <c r="F207" s="19">
        <v>1</v>
      </c>
      <c r="G207" s="13" t="s">
        <v>302</v>
      </c>
    </row>
    <row r="208" spans="2:8" ht="267.75">
      <c r="B208" s="1" t="s">
        <v>9</v>
      </c>
      <c r="C208" s="53" t="s">
        <v>635</v>
      </c>
      <c r="D208" s="5">
        <f t="shared" si="6"/>
        <v>249</v>
      </c>
      <c r="E208" s="5">
        <f t="shared" si="7"/>
        <v>251</v>
      </c>
      <c r="F208" s="19">
        <v>3</v>
      </c>
      <c r="G208" s="13" t="s">
        <v>302</v>
      </c>
      <c r="H208" s="11" t="s">
        <v>386</v>
      </c>
    </row>
    <row r="209" spans="2:7" ht="229.5">
      <c r="B209" s="1" t="s">
        <v>10</v>
      </c>
      <c r="C209" s="53" t="s">
        <v>621</v>
      </c>
      <c r="D209" s="5">
        <f t="shared" si="6"/>
        <v>252</v>
      </c>
      <c r="E209" s="5">
        <f t="shared" si="7"/>
        <v>253</v>
      </c>
      <c r="F209" s="19">
        <v>2</v>
      </c>
      <c r="G209" s="13" t="s">
        <v>302</v>
      </c>
    </row>
    <row r="210" spans="2:7" ht="63.75">
      <c r="B210" s="1" t="s">
        <v>11</v>
      </c>
      <c r="C210" s="16" t="s">
        <v>173</v>
      </c>
      <c r="D210" s="5">
        <f t="shared" si="6"/>
        <v>254</v>
      </c>
      <c r="E210" s="5">
        <f t="shared" si="7"/>
        <v>254</v>
      </c>
      <c r="F210" s="19">
        <v>1</v>
      </c>
      <c r="G210" s="13" t="s">
        <v>302</v>
      </c>
    </row>
    <row r="211" spans="2:7" ht="38.25">
      <c r="B211" s="1" t="s">
        <v>101</v>
      </c>
      <c r="C211" s="11" t="s">
        <v>356</v>
      </c>
      <c r="D211" s="5">
        <f>E210+1</f>
        <v>255</v>
      </c>
      <c r="E211" s="5">
        <f>D211+F211-1</f>
        <v>255</v>
      </c>
      <c r="F211" s="19">
        <v>1</v>
      </c>
      <c r="G211" s="13" t="s">
        <v>302</v>
      </c>
    </row>
    <row r="212" spans="2:7" ht="25.5">
      <c r="B212" s="1" t="s">
        <v>103</v>
      </c>
      <c r="C212" s="11" t="s">
        <v>357</v>
      </c>
      <c r="D212" s="5">
        <f>E211+1</f>
        <v>256</v>
      </c>
      <c r="E212" s="5">
        <f>D212+F212-1</f>
        <v>257</v>
      </c>
      <c r="F212" s="15">
        <v>2</v>
      </c>
      <c r="G212" s="13" t="s">
        <v>302</v>
      </c>
    </row>
    <row r="213" spans="2:7" ht="51">
      <c r="B213" s="1" t="s">
        <v>166</v>
      </c>
      <c r="C213" s="11" t="s">
        <v>172</v>
      </c>
      <c r="D213" s="5">
        <f>E212+1</f>
        <v>258</v>
      </c>
      <c r="E213" s="5">
        <f>D213+F213-1</f>
        <v>258</v>
      </c>
      <c r="F213" s="15">
        <v>1</v>
      </c>
      <c r="G213" s="13" t="s">
        <v>302</v>
      </c>
    </row>
    <row r="214" spans="2:7" ht="38.25">
      <c r="B214" s="1" t="s">
        <v>167</v>
      </c>
      <c r="C214" s="9" t="s">
        <v>549</v>
      </c>
      <c r="D214" s="5">
        <f t="shared" si="6"/>
        <v>259</v>
      </c>
      <c r="E214" s="5">
        <f t="shared" si="7"/>
        <v>259</v>
      </c>
      <c r="F214" s="15">
        <v>1</v>
      </c>
      <c r="G214" s="13" t="s">
        <v>302</v>
      </c>
    </row>
    <row r="215" spans="2:7" ht="25.5">
      <c r="B215" s="1" t="s">
        <v>168</v>
      </c>
      <c r="C215" s="11" t="s">
        <v>170</v>
      </c>
      <c r="D215" s="5">
        <f t="shared" si="6"/>
        <v>260</v>
      </c>
      <c r="E215" s="5">
        <f t="shared" si="7"/>
        <v>260</v>
      </c>
      <c r="F215" s="15">
        <v>1</v>
      </c>
      <c r="G215" s="13" t="s">
        <v>302</v>
      </c>
    </row>
    <row r="216" spans="2:7" ht="25.5">
      <c r="B216" s="1" t="s">
        <v>169</v>
      </c>
      <c r="C216" s="11" t="s">
        <v>171</v>
      </c>
      <c r="D216" s="5">
        <f t="shared" si="6"/>
        <v>261</v>
      </c>
      <c r="E216" s="5">
        <f t="shared" si="7"/>
        <v>261</v>
      </c>
      <c r="F216" s="15">
        <v>1</v>
      </c>
      <c r="G216" s="13" t="s">
        <v>302</v>
      </c>
    </row>
    <row r="217" spans="1:7" ht="63.75">
      <c r="A217" s="5">
        <v>1</v>
      </c>
      <c r="B217" s="37" t="s">
        <v>572</v>
      </c>
      <c r="C217" s="11" t="s">
        <v>369</v>
      </c>
      <c r="D217" s="5">
        <f t="shared" si="6"/>
        <v>262</v>
      </c>
      <c r="E217" s="5">
        <f t="shared" si="7"/>
        <v>262</v>
      </c>
      <c r="F217" s="15">
        <v>1</v>
      </c>
      <c r="G217" s="13" t="s">
        <v>302</v>
      </c>
    </row>
    <row r="218" spans="1:7" ht="89.25">
      <c r="A218" s="5">
        <v>3</v>
      </c>
      <c r="B218" s="3" t="s">
        <v>232</v>
      </c>
      <c r="C218" s="11" t="s">
        <v>369</v>
      </c>
      <c r="D218" s="5">
        <f t="shared" si="6"/>
        <v>263</v>
      </c>
      <c r="E218" s="5">
        <f t="shared" si="7"/>
        <v>263</v>
      </c>
      <c r="F218" s="15">
        <v>1</v>
      </c>
      <c r="G218" s="13" t="s">
        <v>302</v>
      </c>
    </row>
    <row r="219" spans="1:7" ht="89.25">
      <c r="A219" s="5">
        <v>4</v>
      </c>
      <c r="B219" s="9" t="s">
        <v>550</v>
      </c>
      <c r="C219" s="11" t="s">
        <v>146</v>
      </c>
      <c r="D219" s="5">
        <f t="shared" si="6"/>
        <v>264</v>
      </c>
      <c r="E219" s="5">
        <f t="shared" si="7"/>
        <v>264</v>
      </c>
      <c r="F219" s="15">
        <v>1</v>
      </c>
      <c r="G219" s="13" t="s">
        <v>302</v>
      </c>
    </row>
    <row r="220" spans="1:7" ht="76.5">
      <c r="A220" s="5">
        <v>5</v>
      </c>
      <c r="B220" s="9" t="s">
        <v>551</v>
      </c>
      <c r="C220" s="11" t="s">
        <v>369</v>
      </c>
      <c r="D220" s="5">
        <f t="shared" si="6"/>
        <v>265</v>
      </c>
      <c r="E220" s="5">
        <f t="shared" si="7"/>
        <v>265</v>
      </c>
      <c r="F220" s="15">
        <v>1</v>
      </c>
      <c r="G220" s="13" t="s">
        <v>302</v>
      </c>
    </row>
    <row r="221" spans="1:7" ht="114.75">
      <c r="A221" s="5">
        <v>6</v>
      </c>
      <c r="B221" s="9" t="s">
        <v>552</v>
      </c>
      <c r="C221" s="18" t="s">
        <v>146</v>
      </c>
      <c r="D221" s="5">
        <f t="shared" si="6"/>
        <v>266</v>
      </c>
      <c r="E221" s="5">
        <f t="shared" si="7"/>
        <v>266</v>
      </c>
      <c r="F221" s="15">
        <v>1</v>
      </c>
      <c r="G221" s="13" t="s">
        <v>302</v>
      </c>
    </row>
    <row r="222" spans="1:7" ht="114.75">
      <c r="A222" s="5">
        <v>7</v>
      </c>
      <c r="B222" s="16" t="s">
        <v>104</v>
      </c>
      <c r="C222" s="9" t="s">
        <v>480</v>
      </c>
      <c r="D222" s="5">
        <f t="shared" si="6"/>
        <v>267</v>
      </c>
      <c r="E222" s="5">
        <f t="shared" si="7"/>
        <v>267</v>
      </c>
      <c r="F222" s="15">
        <v>1</v>
      </c>
      <c r="G222" s="13" t="s">
        <v>302</v>
      </c>
    </row>
    <row r="223" spans="1:7" ht="89.25">
      <c r="A223" s="5">
        <v>8</v>
      </c>
      <c r="B223" s="9" t="s">
        <v>553</v>
      </c>
      <c r="C223" s="9" t="s">
        <v>484</v>
      </c>
      <c r="D223" s="5">
        <f t="shared" si="6"/>
        <v>268</v>
      </c>
      <c r="E223" s="5">
        <f t="shared" si="7"/>
        <v>268</v>
      </c>
      <c r="F223" s="15">
        <v>1</v>
      </c>
      <c r="G223" s="13" t="s">
        <v>302</v>
      </c>
    </row>
    <row r="224" spans="1:7" ht="89.25">
      <c r="A224" s="5">
        <v>9</v>
      </c>
      <c r="B224" s="16" t="s">
        <v>100</v>
      </c>
      <c r="C224" s="11" t="s">
        <v>146</v>
      </c>
      <c r="D224" s="5">
        <f t="shared" si="6"/>
        <v>269</v>
      </c>
      <c r="E224" s="5">
        <f t="shared" si="7"/>
        <v>269</v>
      </c>
      <c r="F224" s="15">
        <v>1</v>
      </c>
      <c r="G224" s="13" t="s">
        <v>302</v>
      </c>
    </row>
    <row r="225" spans="1:7" ht="102">
      <c r="A225" s="5">
        <v>10</v>
      </c>
      <c r="B225" s="9" t="s">
        <v>554</v>
      </c>
      <c r="C225" s="1" t="s">
        <v>194</v>
      </c>
      <c r="D225" s="5">
        <f t="shared" si="6"/>
        <v>270</v>
      </c>
      <c r="E225" s="5">
        <f t="shared" si="7"/>
        <v>270</v>
      </c>
      <c r="F225" s="15">
        <v>1</v>
      </c>
      <c r="G225" s="13" t="s">
        <v>302</v>
      </c>
    </row>
    <row r="226" spans="1:7" ht="89.25">
      <c r="A226" s="5">
        <v>11</v>
      </c>
      <c r="B226" s="39" t="s">
        <v>628</v>
      </c>
      <c r="C226" s="39" t="s">
        <v>194</v>
      </c>
      <c r="D226" s="5">
        <f t="shared" si="6"/>
        <v>271</v>
      </c>
      <c r="E226" s="5">
        <f t="shared" si="7"/>
        <v>271</v>
      </c>
      <c r="F226" s="15">
        <v>1</v>
      </c>
      <c r="G226" s="13" t="s">
        <v>302</v>
      </c>
    </row>
    <row r="227" spans="1:7" ht="76.5">
      <c r="A227" s="23">
        <v>12</v>
      </c>
      <c r="B227" s="39" t="s">
        <v>629</v>
      </c>
      <c r="C227" s="39" t="s">
        <v>194</v>
      </c>
      <c r="D227" s="5">
        <f t="shared" si="6"/>
        <v>272</v>
      </c>
      <c r="E227" s="5">
        <f t="shared" si="7"/>
        <v>272</v>
      </c>
      <c r="F227" s="15">
        <v>1</v>
      </c>
      <c r="G227" s="13" t="s">
        <v>302</v>
      </c>
    </row>
    <row r="228" spans="1:7" ht="114.75">
      <c r="A228" s="23">
        <v>13</v>
      </c>
      <c r="B228" s="9" t="s">
        <v>555</v>
      </c>
      <c r="C228" s="9" t="s">
        <v>556</v>
      </c>
      <c r="D228" s="5">
        <f t="shared" si="6"/>
        <v>273</v>
      </c>
      <c r="E228" s="5">
        <f t="shared" si="7"/>
        <v>273</v>
      </c>
      <c r="F228" s="15">
        <v>1</v>
      </c>
      <c r="G228" s="13" t="s">
        <v>302</v>
      </c>
    </row>
    <row r="229" spans="1:7" ht="178.5">
      <c r="A229" s="23">
        <v>14</v>
      </c>
      <c r="B229" s="18" t="s">
        <v>391</v>
      </c>
      <c r="C229" s="11" t="s">
        <v>287</v>
      </c>
      <c r="D229" s="5">
        <f t="shared" si="6"/>
        <v>274</v>
      </c>
      <c r="E229" s="5">
        <f t="shared" si="7"/>
        <v>275</v>
      </c>
      <c r="F229" s="15">
        <v>2</v>
      </c>
      <c r="G229" s="13" t="s">
        <v>302</v>
      </c>
    </row>
    <row r="230" spans="1:7" ht="89.25">
      <c r="A230" s="23">
        <v>15</v>
      </c>
      <c r="B230" s="9" t="s">
        <v>471</v>
      </c>
      <c r="C230" s="9" t="s">
        <v>470</v>
      </c>
      <c r="D230" s="5">
        <f t="shared" si="6"/>
        <v>276</v>
      </c>
      <c r="E230" s="5">
        <f t="shared" si="7"/>
        <v>276</v>
      </c>
      <c r="F230" s="15">
        <v>1</v>
      </c>
      <c r="G230" s="13" t="s">
        <v>302</v>
      </c>
    </row>
    <row r="231" spans="1:7" ht="51">
      <c r="A231" s="23">
        <v>16</v>
      </c>
      <c r="B231" s="16" t="s">
        <v>392</v>
      </c>
      <c r="C231" s="11" t="s">
        <v>369</v>
      </c>
      <c r="D231" s="5">
        <f t="shared" si="6"/>
        <v>277</v>
      </c>
      <c r="E231" s="5">
        <f t="shared" si="7"/>
        <v>277</v>
      </c>
      <c r="F231" s="15">
        <v>1</v>
      </c>
      <c r="G231" s="13" t="s">
        <v>302</v>
      </c>
    </row>
    <row r="232" spans="1:7" ht="102">
      <c r="A232" s="23">
        <v>17</v>
      </c>
      <c r="B232" s="16" t="s">
        <v>99</v>
      </c>
      <c r="C232" s="11" t="s">
        <v>194</v>
      </c>
      <c r="D232" s="5">
        <f t="shared" si="6"/>
        <v>278</v>
      </c>
      <c r="E232" s="5">
        <f t="shared" si="7"/>
        <v>278</v>
      </c>
      <c r="F232" s="15">
        <v>1</v>
      </c>
      <c r="G232" s="13" t="s">
        <v>302</v>
      </c>
    </row>
    <row r="233" spans="1:7" ht="89.25">
      <c r="A233" s="23">
        <v>18</v>
      </c>
      <c r="B233" s="16" t="s">
        <v>98</v>
      </c>
      <c r="C233" s="11" t="s">
        <v>194</v>
      </c>
      <c r="D233" s="5">
        <f t="shared" si="6"/>
        <v>279</v>
      </c>
      <c r="E233" s="5">
        <f t="shared" si="7"/>
        <v>279</v>
      </c>
      <c r="F233" s="15">
        <v>1</v>
      </c>
      <c r="G233" s="13" t="s">
        <v>302</v>
      </c>
    </row>
    <row r="234" spans="1:7" ht="127.5">
      <c r="A234" s="23">
        <v>19</v>
      </c>
      <c r="B234" s="16" t="s">
        <v>393</v>
      </c>
      <c r="C234" s="11" t="s">
        <v>369</v>
      </c>
      <c r="D234" s="5">
        <f t="shared" si="6"/>
        <v>280</v>
      </c>
      <c r="E234" s="5">
        <f t="shared" si="7"/>
        <v>280</v>
      </c>
      <c r="F234" s="15">
        <v>1</v>
      </c>
      <c r="G234" s="13" t="s">
        <v>302</v>
      </c>
    </row>
    <row r="235" spans="1:7" ht="89.25">
      <c r="A235" s="23">
        <v>20</v>
      </c>
      <c r="B235" s="16" t="s">
        <v>394</v>
      </c>
      <c r="C235" s="11" t="s">
        <v>146</v>
      </c>
      <c r="D235" s="5">
        <f t="shared" si="6"/>
        <v>281</v>
      </c>
      <c r="E235" s="5">
        <f t="shared" si="7"/>
        <v>281</v>
      </c>
      <c r="F235" s="15">
        <v>1</v>
      </c>
      <c r="G235" s="13" t="s">
        <v>302</v>
      </c>
    </row>
    <row r="236" spans="1:7" ht="76.5">
      <c r="A236" s="23">
        <v>21</v>
      </c>
      <c r="B236" s="16" t="s">
        <v>395</v>
      </c>
      <c r="C236" s="11" t="s">
        <v>194</v>
      </c>
      <c r="D236" s="5">
        <f t="shared" si="6"/>
        <v>282</v>
      </c>
      <c r="E236" s="5">
        <f t="shared" si="7"/>
        <v>282</v>
      </c>
      <c r="F236" s="15">
        <v>1</v>
      </c>
      <c r="G236" s="13" t="s">
        <v>302</v>
      </c>
    </row>
    <row r="237" spans="1:7" ht="76.5">
      <c r="A237" s="23">
        <v>22</v>
      </c>
      <c r="B237" s="16" t="s">
        <v>97</v>
      </c>
      <c r="C237" s="11" t="s">
        <v>369</v>
      </c>
      <c r="D237" s="5">
        <f t="shared" si="6"/>
        <v>283</v>
      </c>
      <c r="E237" s="5">
        <f t="shared" si="7"/>
        <v>283</v>
      </c>
      <c r="F237" s="15">
        <v>1</v>
      </c>
      <c r="G237" s="13" t="s">
        <v>302</v>
      </c>
    </row>
    <row r="238" spans="1:7" ht="89.25">
      <c r="A238" s="23">
        <v>23</v>
      </c>
      <c r="B238" s="16" t="s">
        <v>96</v>
      </c>
      <c r="C238" s="11" t="s">
        <v>146</v>
      </c>
      <c r="D238" s="5">
        <f t="shared" si="6"/>
        <v>284</v>
      </c>
      <c r="E238" s="5">
        <f t="shared" si="7"/>
        <v>284</v>
      </c>
      <c r="F238" s="15">
        <v>1</v>
      </c>
      <c r="G238" s="13" t="s">
        <v>302</v>
      </c>
    </row>
    <row r="239" spans="1:7" ht="63.75">
      <c r="A239" s="23">
        <v>24</v>
      </c>
      <c r="B239" s="16" t="s">
        <v>95</v>
      </c>
      <c r="C239" s="11" t="s">
        <v>194</v>
      </c>
      <c r="D239" s="5">
        <f t="shared" si="6"/>
        <v>285</v>
      </c>
      <c r="E239" s="5">
        <f t="shared" si="7"/>
        <v>285</v>
      </c>
      <c r="F239" s="15">
        <v>1</v>
      </c>
      <c r="G239" s="13" t="s">
        <v>302</v>
      </c>
    </row>
    <row r="240" spans="1:7" ht="89.25">
      <c r="A240" s="23">
        <v>25</v>
      </c>
      <c r="B240" s="16" t="s">
        <v>94</v>
      </c>
      <c r="C240" s="11" t="s">
        <v>369</v>
      </c>
      <c r="D240" s="5">
        <f t="shared" si="6"/>
        <v>286</v>
      </c>
      <c r="E240" s="5">
        <f t="shared" si="7"/>
        <v>286</v>
      </c>
      <c r="F240" s="15">
        <v>1</v>
      </c>
      <c r="G240" s="13" t="s">
        <v>302</v>
      </c>
    </row>
    <row r="241" spans="1:7" ht="89.25">
      <c r="A241" s="23">
        <v>26</v>
      </c>
      <c r="B241" s="16" t="s">
        <v>396</v>
      </c>
      <c r="C241" s="11" t="s">
        <v>146</v>
      </c>
      <c r="D241" s="5">
        <f t="shared" si="6"/>
        <v>287</v>
      </c>
      <c r="E241" s="5">
        <f t="shared" si="7"/>
        <v>287</v>
      </c>
      <c r="F241" s="15">
        <v>1</v>
      </c>
      <c r="G241" s="13" t="s">
        <v>302</v>
      </c>
    </row>
    <row r="242" spans="1:7" ht="76.5">
      <c r="A242" s="23">
        <v>27</v>
      </c>
      <c r="B242" s="16" t="s">
        <v>397</v>
      </c>
      <c r="C242" s="11" t="s">
        <v>194</v>
      </c>
      <c r="D242" s="5">
        <f t="shared" si="6"/>
        <v>288</v>
      </c>
      <c r="E242" s="5">
        <f t="shared" si="7"/>
        <v>288</v>
      </c>
      <c r="F242" s="15">
        <v>1</v>
      </c>
      <c r="G242" s="13" t="s">
        <v>302</v>
      </c>
    </row>
    <row r="243" spans="1:7" ht="89.25">
      <c r="A243" s="23">
        <v>28</v>
      </c>
      <c r="B243" s="16" t="s">
        <v>398</v>
      </c>
      <c r="C243" s="11" t="s">
        <v>369</v>
      </c>
      <c r="D243" s="5">
        <f t="shared" si="6"/>
        <v>289</v>
      </c>
      <c r="E243" s="5">
        <f t="shared" si="7"/>
        <v>289</v>
      </c>
      <c r="F243" s="15">
        <v>1</v>
      </c>
      <c r="G243" s="13" t="s">
        <v>302</v>
      </c>
    </row>
    <row r="244" spans="1:7" ht="102">
      <c r="A244" s="23">
        <v>29</v>
      </c>
      <c r="B244" s="16" t="s">
        <v>399</v>
      </c>
      <c r="C244" s="11" t="s">
        <v>194</v>
      </c>
      <c r="D244" s="5">
        <f t="shared" si="6"/>
        <v>290</v>
      </c>
      <c r="E244" s="5">
        <f t="shared" si="7"/>
        <v>290</v>
      </c>
      <c r="F244" s="15">
        <v>1</v>
      </c>
      <c r="G244" s="13" t="s">
        <v>302</v>
      </c>
    </row>
    <row r="245" spans="1:7" ht="89.25">
      <c r="A245" s="23">
        <v>30</v>
      </c>
      <c r="B245" s="9" t="s">
        <v>557</v>
      </c>
      <c r="C245" s="11" t="s">
        <v>369</v>
      </c>
      <c r="D245" s="5">
        <f t="shared" si="6"/>
        <v>291</v>
      </c>
      <c r="E245" s="5">
        <f t="shared" si="7"/>
        <v>291</v>
      </c>
      <c r="F245" s="15">
        <v>1</v>
      </c>
      <c r="G245" s="13" t="s">
        <v>302</v>
      </c>
    </row>
    <row r="246" spans="1:7" ht="127.5">
      <c r="A246" s="23">
        <v>31</v>
      </c>
      <c r="B246" s="16" t="s">
        <v>400</v>
      </c>
      <c r="C246" s="9" t="s">
        <v>558</v>
      </c>
      <c r="D246" s="5">
        <f t="shared" si="6"/>
        <v>292</v>
      </c>
      <c r="E246" s="5">
        <f t="shared" si="7"/>
        <v>292</v>
      </c>
      <c r="F246" s="15">
        <v>1</v>
      </c>
      <c r="G246" s="13" t="s">
        <v>302</v>
      </c>
    </row>
    <row r="247" spans="1:7" ht="89.25">
      <c r="A247" s="23">
        <v>32</v>
      </c>
      <c r="B247" s="9" t="s">
        <v>559</v>
      </c>
      <c r="C247" s="11" t="s">
        <v>146</v>
      </c>
      <c r="D247" s="5">
        <f t="shared" si="6"/>
        <v>293</v>
      </c>
      <c r="E247" s="5">
        <f t="shared" si="7"/>
        <v>293</v>
      </c>
      <c r="F247" s="15">
        <v>1</v>
      </c>
      <c r="G247" s="13" t="s">
        <v>302</v>
      </c>
    </row>
    <row r="248" spans="1:7" ht="89.25">
      <c r="A248" s="23">
        <v>33</v>
      </c>
      <c r="B248" s="16" t="s">
        <v>401</v>
      </c>
      <c r="C248" s="11" t="s">
        <v>146</v>
      </c>
      <c r="D248" s="5">
        <f t="shared" si="6"/>
        <v>294</v>
      </c>
      <c r="E248" s="5">
        <f t="shared" si="7"/>
        <v>294</v>
      </c>
      <c r="F248" s="15">
        <v>1</v>
      </c>
      <c r="G248" s="13" t="s">
        <v>302</v>
      </c>
    </row>
    <row r="249" spans="1:7" ht="89.25">
      <c r="A249" s="23">
        <v>34</v>
      </c>
      <c r="B249" s="18" t="s">
        <v>402</v>
      </c>
      <c r="C249" s="1" t="s">
        <v>146</v>
      </c>
      <c r="D249" s="5">
        <f t="shared" si="6"/>
        <v>295</v>
      </c>
      <c r="E249" s="5">
        <f t="shared" si="7"/>
        <v>295</v>
      </c>
      <c r="F249" s="15">
        <v>1</v>
      </c>
      <c r="G249" s="13" t="s">
        <v>302</v>
      </c>
    </row>
    <row r="250" spans="1:7" ht="63.75">
      <c r="A250" s="23">
        <v>35</v>
      </c>
      <c r="B250" s="16" t="s">
        <v>404</v>
      </c>
      <c r="C250" s="11" t="s">
        <v>194</v>
      </c>
      <c r="D250" s="5">
        <f t="shared" si="6"/>
        <v>296</v>
      </c>
      <c r="E250" s="5">
        <f t="shared" si="7"/>
        <v>296</v>
      </c>
      <c r="F250" s="15">
        <v>1</v>
      </c>
      <c r="G250" s="13" t="s">
        <v>302</v>
      </c>
    </row>
    <row r="251" spans="1:7" ht="89.25">
      <c r="A251" s="23">
        <v>36</v>
      </c>
      <c r="B251" s="16" t="s">
        <v>403</v>
      </c>
      <c r="C251" s="1" t="s">
        <v>146</v>
      </c>
      <c r="D251" s="5">
        <f t="shared" si="6"/>
        <v>297</v>
      </c>
      <c r="E251" s="5">
        <f t="shared" si="7"/>
        <v>297</v>
      </c>
      <c r="F251" s="15">
        <v>1</v>
      </c>
      <c r="G251" s="13" t="s">
        <v>302</v>
      </c>
    </row>
    <row r="252" spans="1:7" ht="89.25">
      <c r="A252" s="23">
        <v>37</v>
      </c>
      <c r="B252" s="16" t="s">
        <v>406</v>
      </c>
      <c r="C252" s="1" t="s">
        <v>146</v>
      </c>
      <c r="D252" s="5">
        <f t="shared" si="6"/>
        <v>298</v>
      </c>
      <c r="E252" s="5">
        <f t="shared" si="7"/>
        <v>298</v>
      </c>
      <c r="F252" s="15">
        <v>1</v>
      </c>
      <c r="G252" s="13" t="s">
        <v>302</v>
      </c>
    </row>
    <row r="253" spans="1:7" ht="76.5">
      <c r="A253" s="23">
        <v>38</v>
      </c>
      <c r="B253" s="16" t="s">
        <v>407</v>
      </c>
      <c r="C253" s="11" t="s">
        <v>194</v>
      </c>
      <c r="D253" s="5">
        <f t="shared" si="6"/>
        <v>299</v>
      </c>
      <c r="E253" s="5">
        <f t="shared" si="7"/>
        <v>299</v>
      </c>
      <c r="F253" s="15">
        <v>1</v>
      </c>
      <c r="G253" s="13" t="s">
        <v>302</v>
      </c>
    </row>
    <row r="254" spans="1:7" ht="76.5">
      <c r="A254" s="23">
        <v>39</v>
      </c>
      <c r="B254" s="16" t="s">
        <v>409</v>
      </c>
      <c r="C254" s="11" t="s">
        <v>194</v>
      </c>
      <c r="D254" s="5">
        <f t="shared" si="6"/>
        <v>300</v>
      </c>
      <c r="E254" s="5">
        <f t="shared" si="7"/>
        <v>300</v>
      </c>
      <c r="F254" s="15">
        <v>1</v>
      </c>
      <c r="G254" s="13" t="s">
        <v>302</v>
      </c>
    </row>
    <row r="255" spans="1:7" ht="102">
      <c r="A255" s="23">
        <v>40</v>
      </c>
      <c r="B255" s="16" t="s">
        <v>408</v>
      </c>
      <c r="C255" s="11" t="s">
        <v>146</v>
      </c>
      <c r="D255" s="5">
        <f t="shared" si="6"/>
        <v>301</v>
      </c>
      <c r="E255" s="5">
        <f t="shared" si="7"/>
        <v>301</v>
      </c>
      <c r="F255" s="15">
        <v>1</v>
      </c>
      <c r="G255" s="13" t="s">
        <v>302</v>
      </c>
    </row>
    <row r="256" spans="1:7" ht="178.5">
      <c r="A256" s="23">
        <v>41</v>
      </c>
      <c r="B256" s="16" t="s">
        <v>410</v>
      </c>
      <c r="C256" s="11" t="s">
        <v>288</v>
      </c>
      <c r="D256" s="5">
        <f t="shared" si="6"/>
        <v>302</v>
      </c>
      <c r="E256" s="5">
        <f>D256+F256-1</f>
        <v>303</v>
      </c>
      <c r="F256" s="15">
        <v>2</v>
      </c>
      <c r="G256" s="13" t="s">
        <v>302</v>
      </c>
    </row>
    <row r="257" spans="1:7" ht="76.5">
      <c r="A257" s="23">
        <v>42</v>
      </c>
      <c r="B257" s="18" t="s">
        <v>411</v>
      </c>
      <c r="C257" s="11" t="s">
        <v>194</v>
      </c>
      <c r="D257" s="5">
        <f t="shared" si="6"/>
        <v>304</v>
      </c>
      <c r="E257" s="5">
        <f t="shared" si="7"/>
        <v>304</v>
      </c>
      <c r="F257" s="15">
        <v>1</v>
      </c>
      <c r="G257" s="13" t="s">
        <v>302</v>
      </c>
    </row>
    <row r="258" spans="1:7" ht="89.25">
      <c r="A258" s="23">
        <v>43</v>
      </c>
      <c r="B258" s="16" t="s">
        <v>93</v>
      </c>
      <c r="C258" s="11" t="s">
        <v>194</v>
      </c>
      <c r="D258" s="5">
        <f t="shared" si="6"/>
        <v>305</v>
      </c>
      <c r="E258" s="5">
        <f t="shared" si="7"/>
        <v>305</v>
      </c>
      <c r="F258" s="15">
        <v>1</v>
      </c>
      <c r="G258" s="13" t="s">
        <v>302</v>
      </c>
    </row>
    <row r="259" spans="1:7" ht="89.25">
      <c r="A259" s="23">
        <v>44</v>
      </c>
      <c r="B259" s="16" t="s">
        <v>36</v>
      </c>
      <c r="C259" s="11" t="s">
        <v>194</v>
      </c>
      <c r="D259" s="5">
        <f t="shared" si="6"/>
        <v>306</v>
      </c>
      <c r="E259" s="5">
        <f t="shared" si="7"/>
        <v>306</v>
      </c>
      <c r="F259" s="15">
        <v>1</v>
      </c>
      <c r="G259" s="13" t="s">
        <v>302</v>
      </c>
    </row>
    <row r="260" spans="1:7" ht="127.5">
      <c r="A260" s="23">
        <v>45</v>
      </c>
      <c r="B260" s="18" t="s">
        <v>35</v>
      </c>
      <c r="C260" s="11" t="s">
        <v>369</v>
      </c>
      <c r="D260" s="5">
        <f t="shared" si="6"/>
        <v>307</v>
      </c>
      <c r="E260" s="5">
        <f t="shared" si="7"/>
        <v>307</v>
      </c>
      <c r="F260" s="15">
        <v>1</v>
      </c>
      <c r="G260" s="13" t="s">
        <v>302</v>
      </c>
    </row>
    <row r="261" spans="1:7" ht="89.25">
      <c r="A261" s="23">
        <v>46</v>
      </c>
      <c r="B261" s="18" t="s">
        <v>560</v>
      </c>
      <c r="C261" s="1" t="s">
        <v>146</v>
      </c>
      <c r="D261" s="5">
        <f t="shared" si="6"/>
        <v>308</v>
      </c>
      <c r="E261" s="5">
        <f t="shared" si="7"/>
        <v>308</v>
      </c>
      <c r="F261" s="15">
        <v>1</v>
      </c>
      <c r="G261" s="13" t="s">
        <v>302</v>
      </c>
    </row>
    <row r="262" spans="1:7" ht="114.75">
      <c r="A262" s="23">
        <v>47</v>
      </c>
      <c r="B262" s="16" t="s">
        <v>37</v>
      </c>
      <c r="C262" s="11" t="s">
        <v>147</v>
      </c>
      <c r="D262" s="5">
        <f t="shared" si="6"/>
        <v>309</v>
      </c>
      <c r="E262" s="5">
        <f t="shared" si="7"/>
        <v>309</v>
      </c>
      <c r="F262" s="15">
        <v>1</v>
      </c>
      <c r="G262" s="13" t="s">
        <v>302</v>
      </c>
    </row>
    <row r="263" spans="1:7" ht="178.5">
      <c r="A263" s="23">
        <v>48</v>
      </c>
      <c r="B263" s="16" t="s">
        <v>262</v>
      </c>
      <c r="C263" s="11" t="s">
        <v>267</v>
      </c>
      <c r="D263" s="5">
        <f t="shared" si="6"/>
        <v>310</v>
      </c>
      <c r="E263" s="5">
        <f t="shared" si="7"/>
        <v>311</v>
      </c>
      <c r="F263" s="15">
        <v>2</v>
      </c>
      <c r="G263" s="13" t="s">
        <v>302</v>
      </c>
    </row>
    <row r="264" spans="1:7" ht="63.75">
      <c r="A264" s="5">
        <v>49</v>
      </c>
      <c r="B264" s="9" t="s">
        <v>561</v>
      </c>
      <c r="C264" s="11" t="s">
        <v>369</v>
      </c>
      <c r="D264" s="5">
        <f>E263+1</f>
        <v>312</v>
      </c>
      <c r="E264" s="5">
        <f aca="true" t="shared" si="8" ref="E264:E307">D264+F264-1</f>
        <v>312</v>
      </c>
      <c r="F264" s="15">
        <v>1</v>
      </c>
      <c r="G264" s="13" t="s">
        <v>302</v>
      </c>
    </row>
    <row r="265" spans="1:7" ht="89.25">
      <c r="A265" s="5">
        <v>50</v>
      </c>
      <c r="B265" s="16" t="s">
        <v>263</v>
      </c>
      <c r="C265" s="11" t="s">
        <v>146</v>
      </c>
      <c r="D265" s="5">
        <f aca="true" t="shared" si="9" ref="D265:D304">E264+1</f>
        <v>313</v>
      </c>
      <c r="E265" s="5">
        <f t="shared" si="8"/>
        <v>313</v>
      </c>
      <c r="F265" s="15">
        <v>1</v>
      </c>
      <c r="G265" s="13" t="s">
        <v>302</v>
      </c>
    </row>
    <row r="266" spans="1:7" ht="89.25">
      <c r="A266" s="5">
        <v>51</v>
      </c>
      <c r="B266" s="16" t="s">
        <v>264</v>
      </c>
      <c r="C266" s="11" t="s">
        <v>146</v>
      </c>
      <c r="D266" s="5">
        <f t="shared" si="9"/>
        <v>314</v>
      </c>
      <c r="E266" s="5">
        <f t="shared" si="8"/>
        <v>314</v>
      </c>
      <c r="F266" s="15">
        <v>1</v>
      </c>
      <c r="G266" s="13" t="s">
        <v>302</v>
      </c>
    </row>
    <row r="267" spans="1:7" ht="51">
      <c r="A267" s="5">
        <v>52</v>
      </c>
      <c r="B267" s="16" t="s">
        <v>265</v>
      </c>
      <c r="C267" s="11" t="s">
        <v>369</v>
      </c>
      <c r="D267" s="5">
        <f t="shared" si="9"/>
        <v>315</v>
      </c>
      <c r="E267" s="5">
        <f t="shared" si="8"/>
        <v>315</v>
      </c>
      <c r="F267" s="15">
        <v>1</v>
      </c>
      <c r="G267" s="13" t="s">
        <v>302</v>
      </c>
    </row>
    <row r="268" spans="1:7" ht="89.25">
      <c r="A268" s="5">
        <v>53</v>
      </c>
      <c r="B268" s="16" t="s">
        <v>73</v>
      </c>
      <c r="C268" s="11" t="s">
        <v>146</v>
      </c>
      <c r="D268" s="5">
        <f t="shared" si="9"/>
        <v>316</v>
      </c>
      <c r="E268" s="5">
        <f t="shared" si="8"/>
        <v>316</v>
      </c>
      <c r="F268" s="15">
        <v>1</v>
      </c>
      <c r="G268" s="13" t="s">
        <v>302</v>
      </c>
    </row>
    <row r="269" spans="1:7" ht="165.75">
      <c r="A269" s="5">
        <v>54</v>
      </c>
      <c r="B269" s="16" t="s">
        <v>105</v>
      </c>
      <c r="C269" s="11" t="s">
        <v>273</v>
      </c>
      <c r="D269" s="5">
        <f t="shared" si="9"/>
        <v>317</v>
      </c>
      <c r="E269" s="5">
        <f t="shared" si="8"/>
        <v>318</v>
      </c>
      <c r="F269" s="15">
        <v>2</v>
      </c>
      <c r="G269" s="13" t="s">
        <v>302</v>
      </c>
    </row>
    <row r="270" spans="1:7" ht="63.75">
      <c r="A270" s="5">
        <v>55</v>
      </c>
      <c r="B270" s="16" t="s">
        <v>90</v>
      </c>
      <c r="C270" s="11" t="s">
        <v>369</v>
      </c>
      <c r="D270" s="5">
        <f t="shared" si="9"/>
        <v>319</v>
      </c>
      <c r="E270" s="5">
        <f t="shared" si="8"/>
        <v>319</v>
      </c>
      <c r="F270" s="15">
        <v>1</v>
      </c>
      <c r="G270" s="13" t="s">
        <v>302</v>
      </c>
    </row>
    <row r="271" spans="1:7" ht="89.25">
      <c r="A271" s="5">
        <v>56</v>
      </c>
      <c r="B271" s="16" t="s">
        <v>91</v>
      </c>
      <c r="C271" s="11" t="s">
        <v>146</v>
      </c>
      <c r="D271" s="5">
        <f t="shared" si="9"/>
        <v>320</v>
      </c>
      <c r="E271" s="5">
        <f t="shared" si="8"/>
        <v>320</v>
      </c>
      <c r="F271" s="15">
        <v>1</v>
      </c>
      <c r="G271" s="13" t="s">
        <v>302</v>
      </c>
    </row>
    <row r="272" spans="1:7" ht="76.5">
      <c r="A272" s="5">
        <v>57</v>
      </c>
      <c r="B272" s="16" t="s">
        <v>92</v>
      </c>
      <c r="C272" s="11" t="s">
        <v>194</v>
      </c>
      <c r="D272" s="5">
        <f t="shared" si="9"/>
        <v>321</v>
      </c>
      <c r="E272" s="5">
        <f t="shared" si="8"/>
        <v>321</v>
      </c>
      <c r="F272" s="15">
        <v>1</v>
      </c>
      <c r="G272" s="13" t="s">
        <v>302</v>
      </c>
    </row>
    <row r="273" spans="1:7" ht="89.25">
      <c r="A273" s="5">
        <v>58</v>
      </c>
      <c r="B273" s="16" t="s">
        <v>89</v>
      </c>
      <c r="C273" s="18" t="s">
        <v>494</v>
      </c>
      <c r="D273" s="5">
        <f t="shared" si="9"/>
        <v>322</v>
      </c>
      <c r="E273" s="5">
        <f t="shared" si="8"/>
        <v>322</v>
      </c>
      <c r="F273" s="15">
        <v>1</v>
      </c>
      <c r="G273" s="13" t="s">
        <v>302</v>
      </c>
    </row>
    <row r="274" spans="1:7" ht="89.25">
      <c r="A274" s="5">
        <v>59</v>
      </c>
      <c r="B274" s="9" t="s">
        <v>562</v>
      </c>
      <c r="C274" s="18" t="s">
        <v>494</v>
      </c>
      <c r="D274" s="5">
        <f t="shared" si="9"/>
        <v>323</v>
      </c>
      <c r="E274" s="5">
        <f t="shared" si="8"/>
        <v>323</v>
      </c>
      <c r="F274" s="15">
        <v>1</v>
      </c>
      <c r="G274" s="15" t="s">
        <v>302</v>
      </c>
    </row>
    <row r="275" spans="1:7" ht="63.75">
      <c r="A275" s="5">
        <v>60</v>
      </c>
      <c r="B275" s="16" t="s">
        <v>88</v>
      </c>
      <c r="C275" s="11" t="s">
        <v>369</v>
      </c>
      <c r="D275" s="5">
        <f t="shared" si="9"/>
        <v>324</v>
      </c>
      <c r="E275" s="5">
        <f t="shared" si="8"/>
        <v>324</v>
      </c>
      <c r="F275" s="15">
        <v>1</v>
      </c>
      <c r="G275" s="13" t="s">
        <v>302</v>
      </c>
    </row>
    <row r="276" spans="1:7" ht="63.75">
      <c r="A276" s="5">
        <v>61</v>
      </c>
      <c r="B276" s="16" t="s">
        <v>74</v>
      </c>
      <c r="C276" s="11" t="s">
        <v>194</v>
      </c>
      <c r="D276" s="5">
        <f t="shared" si="9"/>
        <v>325</v>
      </c>
      <c r="E276" s="5">
        <f t="shared" si="8"/>
        <v>325</v>
      </c>
      <c r="F276" s="15">
        <v>1</v>
      </c>
      <c r="G276" s="13" t="s">
        <v>302</v>
      </c>
    </row>
    <row r="277" spans="1:7" ht="63.75">
      <c r="A277" s="5">
        <v>62</v>
      </c>
      <c r="B277" s="16" t="s">
        <v>75</v>
      </c>
      <c r="C277" s="11" t="s">
        <v>194</v>
      </c>
      <c r="D277" s="5">
        <f t="shared" si="9"/>
        <v>326</v>
      </c>
      <c r="E277" s="5">
        <f t="shared" si="8"/>
        <v>326</v>
      </c>
      <c r="F277" s="15">
        <v>1</v>
      </c>
      <c r="G277" s="13" t="s">
        <v>302</v>
      </c>
    </row>
    <row r="278" spans="1:7" ht="89.25">
      <c r="A278" s="5">
        <v>63</v>
      </c>
      <c r="B278" s="16" t="s">
        <v>76</v>
      </c>
      <c r="C278" s="11" t="s">
        <v>369</v>
      </c>
      <c r="D278" s="5">
        <f t="shared" si="9"/>
        <v>327</v>
      </c>
      <c r="E278" s="5">
        <f t="shared" si="8"/>
        <v>327</v>
      </c>
      <c r="F278" s="15">
        <v>1</v>
      </c>
      <c r="G278" s="13" t="s">
        <v>302</v>
      </c>
    </row>
    <row r="279" spans="1:7" ht="63.75">
      <c r="A279" s="5">
        <v>64</v>
      </c>
      <c r="B279" s="16" t="s">
        <v>74</v>
      </c>
      <c r="C279" s="11" t="s">
        <v>194</v>
      </c>
      <c r="D279" s="5">
        <f t="shared" si="9"/>
        <v>328</v>
      </c>
      <c r="E279" s="5">
        <f t="shared" si="8"/>
        <v>328</v>
      </c>
      <c r="F279" s="15">
        <v>1</v>
      </c>
      <c r="G279" s="13" t="s">
        <v>302</v>
      </c>
    </row>
    <row r="280" spans="1:7" ht="63.75">
      <c r="A280" s="5">
        <v>65</v>
      </c>
      <c r="B280" s="16" t="s">
        <v>75</v>
      </c>
      <c r="C280" s="11" t="s">
        <v>194</v>
      </c>
      <c r="D280" s="5">
        <f t="shared" si="9"/>
        <v>329</v>
      </c>
      <c r="E280" s="5">
        <f t="shared" si="8"/>
        <v>329</v>
      </c>
      <c r="F280" s="15">
        <v>1</v>
      </c>
      <c r="G280" s="13" t="s">
        <v>302</v>
      </c>
    </row>
    <row r="281" spans="1:7" ht="76.5">
      <c r="A281" s="5">
        <v>66</v>
      </c>
      <c r="B281" s="16" t="s">
        <v>77</v>
      </c>
      <c r="C281" s="11" t="s">
        <v>369</v>
      </c>
      <c r="D281" s="5">
        <f t="shared" si="9"/>
        <v>330</v>
      </c>
      <c r="E281" s="5">
        <f t="shared" si="8"/>
        <v>330</v>
      </c>
      <c r="F281" s="15">
        <v>1</v>
      </c>
      <c r="G281" s="13" t="s">
        <v>302</v>
      </c>
    </row>
    <row r="282" spans="1:7" ht="63.75">
      <c r="A282" s="5">
        <v>67</v>
      </c>
      <c r="B282" s="16" t="s">
        <v>74</v>
      </c>
      <c r="C282" s="11" t="s">
        <v>194</v>
      </c>
      <c r="D282" s="5">
        <f t="shared" si="9"/>
        <v>331</v>
      </c>
      <c r="E282" s="5">
        <f t="shared" si="8"/>
        <v>331</v>
      </c>
      <c r="F282" s="15">
        <v>1</v>
      </c>
      <c r="G282" s="13" t="s">
        <v>302</v>
      </c>
    </row>
    <row r="283" spans="1:7" ht="63.75">
      <c r="A283" s="5">
        <v>68</v>
      </c>
      <c r="B283" s="16" t="s">
        <v>75</v>
      </c>
      <c r="C283" s="11" t="s">
        <v>194</v>
      </c>
      <c r="D283" s="5">
        <f t="shared" si="9"/>
        <v>332</v>
      </c>
      <c r="E283" s="5">
        <f t="shared" si="8"/>
        <v>332</v>
      </c>
      <c r="F283" s="15">
        <v>1</v>
      </c>
      <c r="G283" s="13" t="s">
        <v>302</v>
      </c>
    </row>
    <row r="284" spans="1:7" ht="63.75">
      <c r="A284" s="5">
        <v>69</v>
      </c>
      <c r="B284" s="16" t="s">
        <v>78</v>
      </c>
      <c r="C284" s="11" t="s">
        <v>369</v>
      </c>
      <c r="D284" s="5">
        <f t="shared" si="9"/>
        <v>333</v>
      </c>
      <c r="E284" s="5">
        <f t="shared" si="8"/>
        <v>333</v>
      </c>
      <c r="F284" s="15">
        <v>1</v>
      </c>
      <c r="G284" s="13" t="s">
        <v>302</v>
      </c>
    </row>
    <row r="285" spans="1:7" ht="63.75">
      <c r="A285" s="5">
        <v>70</v>
      </c>
      <c r="B285" s="16" t="s">
        <v>74</v>
      </c>
      <c r="C285" s="11" t="s">
        <v>194</v>
      </c>
      <c r="D285" s="5">
        <f t="shared" si="9"/>
        <v>334</v>
      </c>
      <c r="E285" s="5">
        <f t="shared" si="8"/>
        <v>334</v>
      </c>
      <c r="F285" s="15">
        <v>1</v>
      </c>
      <c r="G285" s="13" t="s">
        <v>302</v>
      </c>
    </row>
    <row r="286" spans="1:7" ht="63.75">
      <c r="A286" s="5">
        <v>71</v>
      </c>
      <c r="B286" s="16" t="s">
        <v>75</v>
      </c>
      <c r="C286" s="11" t="s">
        <v>194</v>
      </c>
      <c r="D286" s="5">
        <f t="shared" si="9"/>
        <v>335</v>
      </c>
      <c r="E286" s="5">
        <f t="shared" si="8"/>
        <v>336</v>
      </c>
      <c r="F286" s="15">
        <v>2</v>
      </c>
      <c r="G286" s="13" t="s">
        <v>302</v>
      </c>
    </row>
    <row r="287" spans="1:7" ht="89.25">
      <c r="A287" s="5">
        <v>72</v>
      </c>
      <c r="B287" s="16" t="s">
        <v>79</v>
      </c>
      <c r="C287" s="11" t="s">
        <v>369</v>
      </c>
      <c r="D287" s="5">
        <f t="shared" si="9"/>
        <v>337</v>
      </c>
      <c r="E287" s="5">
        <f t="shared" si="8"/>
        <v>337</v>
      </c>
      <c r="F287" s="15">
        <v>1</v>
      </c>
      <c r="G287" s="13" t="s">
        <v>302</v>
      </c>
    </row>
    <row r="288" spans="1:7" ht="63.75">
      <c r="A288" s="5">
        <v>73</v>
      </c>
      <c r="B288" s="16" t="s">
        <v>81</v>
      </c>
      <c r="C288" s="11" t="s">
        <v>194</v>
      </c>
      <c r="D288" s="5">
        <f t="shared" si="9"/>
        <v>338</v>
      </c>
      <c r="E288" s="5">
        <f t="shared" si="8"/>
        <v>338</v>
      </c>
      <c r="F288" s="15">
        <v>1</v>
      </c>
      <c r="G288" s="13" t="s">
        <v>302</v>
      </c>
    </row>
    <row r="289" spans="1:7" ht="63.75">
      <c r="A289" s="5">
        <v>74</v>
      </c>
      <c r="B289" s="16" t="s">
        <v>80</v>
      </c>
      <c r="C289" s="3" t="s">
        <v>44</v>
      </c>
      <c r="D289" s="5">
        <f t="shared" si="9"/>
        <v>339</v>
      </c>
      <c r="E289" s="5">
        <f t="shared" si="8"/>
        <v>339</v>
      </c>
      <c r="F289" s="15">
        <v>1</v>
      </c>
      <c r="G289" s="13" t="s">
        <v>302</v>
      </c>
    </row>
    <row r="290" spans="1:7" ht="51">
      <c r="A290" s="5">
        <v>75</v>
      </c>
      <c r="B290" s="16" t="s">
        <v>83</v>
      </c>
      <c r="C290" s="1" t="s">
        <v>195</v>
      </c>
      <c r="D290" s="5">
        <f t="shared" si="9"/>
        <v>340</v>
      </c>
      <c r="E290" s="5">
        <f t="shared" si="8"/>
        <v>340</v>
      </c>
      <c r="F290" s="15">
        <v>1</v>
      </c>
      <c r="G290" s="13" t="s">
        <v>302</v>
      </c>
    </row>
    <row r="291" spans="1:7" ht="51">
      <c r="A291" s="5">
        <v>76</v>
      </c>
      <c r="B291" s="16" t="s">
        <v>82</v>
      </c>
      <c r="C291" s="4" t="s">
        <v>196</v>
      </c>
      <c r="D291" s="5">
        <f t="shared" si="9"/>
        <v>341</v>
      </c>
      <c r="E291" s="5">
        <f t="shared" si="8"/>
        <v>341</v>
      </c>
      <c r="F291" s="15">
        <v>1</v>
      </c>
      <c r="G291" s="13" t="s">
        <v>302</v>
      </c>
    </row>
    <row r="292" spans="1:7" ht="38.25">
      <c r="A292" s="5">
        <v>77</v>
      </c>
      <c r="B292" s="9" t="s">
        <v>546</v>
      </c>
      <c r="C292" s="4" t="s">
        <v>62</v>
      </c>
      <c r="D292" s="5">
        <f t="shared" si="9"/>
        <v>342</v>
      </c>
      <c r="E292" s="5">
        <f t="shared" si="8"/>
        <v>342</v>
      </c>
      <c r="F292" s="15">
        <v>1</v>
      </c>
      <c r="G292" s="13" t="s">
        <v>302</v>
      </c>
    </row>
    <row r="293" spans="1:7" ht="63.75">
      <c r="A293" s="5">
        <v>77</v>
      </c>
      <c r="B293" s="9" t="s">
        <v>546</v>
      </c>
      <c r="C293" s="4" t="s">
        <v>63</v>
      </c>
      <c r="D293" s="5">
        <f t="shared" si="9"/>
        <v>343</v>
      </c>
      <c r="E293" s="5">
        <f t="shared" si="8"/>
        <v>343</v>
      </c>
      <c r="F293" s="15">
        <v>1</v>
      </c>
      <c r="G293" s="13" t="s">
        <v>302</v>
      </c>
    </row>
    <row r="294" spans="1:7" ht="38.25">
      <c r="A294" s="5">
        <v>77</v>
      </c>
      <c r="B294" s="9" t="s">
        <v>546</v>
      </c>
      <c r="C294" s="4" t="s">
        <v>64</v>
      </c>
      <c r="D294" s="5">
        <f t="shared" si="9"/>
        <v>344</v>
      </c>
      <c r="E294" s="5">
        <f t="shared" si="8"/>
        <v>344</v>
      </c>
      <c r="F294" s="15">
        <v>1</v>
      </c>
      <c r="G294" s="13" t="s">
        <v>302</v>
      </c>
    </row>
    <row r="295" spans="1:7" ht="63.75">
      <c r="A295" s="5">
        <v>77</v>
      </c>
      <c r="B295" s="9" t="s">
        <v>546</v>
      </c>
      <c r="C295" s="4" t="s">
        <v>65</v>
      </c>
      <c r="D295" s="5">
        <f t="shared" si="9"/>
        <v>345</v>
      </c>
      <c r="E295" s="5">
        <f t="shared" si="8"/>
        <v>345</v>
      </c>
      <c r="F295" s="15">
        <v>1</v>
      </c>
      <c r="G295" s="13" t="s">
        <v>302</v>
      </c>
    </row>
    <row r="296" spans="1:7" ht="63.75">
      <c r="A296" s="5">
        <v>77</v>
      </c>
      <c r="B296" s="9" t="s">
        <v>546</v>
      </c>
      <c r="C296" s="4" t="s">
        <v>66</v>
      </c>
      <c r="D296" s="5">
        <f t="shared" si="9"/>
        <v>346</v>
      </c>
      <c r="E296" s="5">
        <f t="shared" si="8"/>
        <v>346</v>
      </c>
      <c r="F296" s="15">
        <v>1</v>
      </c>
      <c r="G296" s="13" t="s">
        <v>302</v>
      </c>
    </row>
    <row r="297" spans="1:7" ht="38.25">
      <c r="A297" s="5">
        <v>77</v>
      </c>
      <c r="B297" s="9" t="s">
        <v>546</v>
      </c>
      <c r="C297" s="4" t="s">
        <v>67</v>
      </c>
      <c r="D297" s="5">
        <f t="shared" si="9"/>
        <v>347</v>
      </c>
      <c r="E297" s="5">
        <f t="shared" si="8"/>
        <v>347</v>
      </c>
      <c r="F297" s="15">
        <v>1</v>
      </c>
      <c r="G297" s="13" t="s">
        <v>302</v>
      </c>
    </row>
    <row r="298" spans="1:7" ht="127.5">
      <c r="A298" s="5">
        <v>78</v>
      </c>
      <c r="B298" s="16" t="s">
        <v>84</v>
      </c>
      <c r="C298" s="11" t="s">
        <v>0</v>
      </c>
      <c r="D298" s="5">
        <f t="shared" si="9"/>
        <v>348</v>
      </c>
      <c r="E298" s="5">
        <f t="shared" si="8"/>
        <v>348</v>
      </c>
      <c r="F298" s="15">
        <v>1</v>
      </c>
      <c r="G298" s="13" t="s">
        <v>302</v>
      </c>
    </row>
    <row r="299" spans="1:7" ht="51">
      <c r="A299" s="5">
        <v>79</v>
      </c>
      <c r="B299" s="16" t="s">
        <v>85</v>
      </c>
      <c r="C299" s="11" t="s">
        <v>195</v>
      </c>
      <c r="D299" s="5">
        <f t="shared" si="9"/>
        <v>349</v>
      </c>
      <c r="E299" s="5">
        <f t="shared" si="8"/>
        <v>349</v>
      </c>
      <c r="F299" s="15">
        <v>1</v>
      </c>
      <c r="G299" s="13" t="s">
        <v>302</v>
      </c>
    </row>
    <row r="300" spans="1:7" ht="89.25">
      <c r="A300" s="5">
        <v>80</v>
      </c>
      <c r="B300" s="16" t="s">
        <v>137</v>
      </c>
      <c r="C300" s="37" t="s">
        <v>233</v>
      </c>
      <c r="D300" s="5">
        <f t="shared" si="9"/>
        <v>350</v>
      </c>
      <c r="E300" s="5">
        <f t="shared" si="8"/>
        <v>350</v>
      </c>
      <c r="F300" s="15">
        <v>1</v>
      </c>
      <c r="G300" s="13" t="s">
        <v>302</v>
      </c>
    </row>
    <row r="301" spans="1:7" ht="114.75">
      <c r="A301" s="5">
        <v>81</v>
      </c>
      <c r="B301" s="16" t="s">
        <v>86</v>
      </c>
      <c r="C301" s="9" t="s">
        <v>502</v>
      </c>
      <c r="D301" s="5">
        <f t="shared" si="9"/>
        <v>351</v>
      </c>
      <c r="E301" s="5">
        <f t="shared" si="8"/>
        <v>351</v>
      </c>
      <c r="F301" s="15">
        <v>1</v>
      </c>
      <c r="G301" s="13" t="s">
        <v>302</v>
      </c>
    </row>
    <row r="302" spans="1:7" ht="63.75">
      <c r="A302" s="5">
        <v>82</v>
      </c>
      <c r="B302" s="16" t="s">
        <v>165</v>
      </c>
      <c r="C302" s="18" t="s">
        <v>455</v>
      </c>
      <c r="D302" s="5">
        <f t="shared" si="9"/>
        <v>352</v>
      </c>
      <c r="E302" s="5">
        <f t="shared" si="8"/>
        <v>352</v>
      </c>
      <c r="F302" s="15">
        <v>1</v>
      </c>
      <c r="G302" s="13" t="s">
        <v>302</v>
      </c>
    </row>
    <row r="303" spans="1:7" ht="76.5">
      <c r="A303" s="5">
        <v>83</v>
      </c>
      <c r="B303" s="18" t="s">
        <v>504</v>
      </c>
      <c r="C303" s="4" t="s">
        <v>68</v>
      </c>
      <c r="D303" s="5">
        <f t="shared" si="9"/>
        <v>353</v>
      </c>
      <c r="E303" s="5">
        <f t="shared" si="8"/>
        <v>353</v>
      </c>
      <c r="F303" s="15">
        <v>1</v>
      </c>
      <c r="G303" s="13" t="s">
        <v>302</v>
      </c>
    </row>
    <row r="304" spans="1:7" ht="76.5">
      <c r="A304" s="5">
        <v>83</v>
      </c>
      <c r="B304" s="18" t="s">
        <v>504</v>
      </c>
      <c r="C304" s="4" t="s">
        <v>69</v>
      </c>
      <c r="D304" s="5">
        <f t="shared" si="9"/>
        <v>354</v>
      </c>
      <c r="E304" s="5">
        <f t="shared" si="8"/>
        <v>354</v>
      </c>
      <c r="F304" s="15">
        <v>1</v>
      </c>
      <c r="G304" s="13" t="s">
        <v>302</v>
      </c>
    </row>
    <row r="305" spans="1:7" ht="76.5">
      <c r="A305" s="5">
        <v>83</v>
      </c>
      <c r="B305" s="18" t="s">
        <v>504</v>
      </c>
      <c r="C305" s="4" t="s">
        <v>70</v>
      </c>
      <c r="D305" s="5">
        <f>D304+1</f>
        <v>355</v>
      </c>
      <c r="E305" s="5">
        <f t="shared" si="8"/>
        <v>355</v>
      </c>
      <c r="F305" s="15">
        <v>1</v>
      </c>
      <c r="G305" s="13" t="s">
        <v>302</v>
      </c>
    </row>
    <row r="306" spans="1:7" ht="76.5">
      <c r="A306" s="5">
        <v>83</v>
      </c>
      <c r="B306" s="18" t="s">
        <v>504</v>
      </c>
      <c r="C306" s="4" t="s">
        <v>71</v>
      </c>
      <c r="D306" s="5">
        <f>D305+1</f>
        <v>356</v>
      </c>
      <c r="E306" s="5">
        <f t="shared" si="8"/>
        <v>356</v>
      </c>
      <c r="F306" s="15">
        <v>1</v>
      </c>
      <c r="G306" s="13" t="s">
        <v>302</v>
      </c>
    </row>
    <row r="307" spans="1:7" ht="76.5">
      <c r="A307" s="5">
        <v>83</v>
      </c>
      <c r="B307" s="18" t="s">
        <v>504</v>
      </c>
      <c r="C307" s="4" t="s">
        <v>72</v>
      </c>
      <c r="D307" s="5">
        <f>D306+1</f>
        <v>357</v>
      </c>
      <c r="E307" s="5">
        <f t="shared" si="8"/>
        <v>357</v>
      </c>
      <c r="F307" s="15">
        <v>1</v>
      </c>
      <c r="G307" s="13" t="s">
        <v>302</v>
      </c>
    </row>
  </sheetData>
  <sheetProtection/>
  <mergeCells count="2">
    <mergeCell ref="D2:F2"/>
    <mergeCell ref="A1:H1"/>
  </mergeCells>
  <printOptions gridLines="1"/>
  <pageMargins left="0.7" right="0.7" top="0.75" bottom="0.75" header="0.3" footer="0.3"/>
  <pageSetup fitToHeight="0" fitToWidth="1" horizontalDpi="600" verticalDpi="600" orientation="landscape" paperSize="5" r:id="rId1"/>
  <headerFooter alignWithMargins="0">
    <oddHeader>&amp;CHEDIS 2016 CAHPS Survey Validated Member-Level Data File Layouts&amp;RMember-Level (With CCC)</oddHeader>
    <oddFooter>&amp;LHEDIS 2016&amp;CCopyright 2015 by NCQA. All rights reserved.&amp;R&amp;P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Andersen</dc:creator>
  <cp:keywords/>
  <dc:description/>
  <cp:lastModifiedBy>Cindy Peña</cp:lastModifiedBy>
  <cp:lastPrinted>2013-08-13T15:56:10Z</cp:lastPrinted>
  <dcterms:created xsi:type="dcterms:W3CDTF">2008-08-01T19:02:07Z</dcterms:created>
  <dcterms:modified xsi:type="dcterms:W3CDTF">2018-07-06T18:22:48Z</dcterms:modified>
  <cp:category/>
  <cp:version/>
  <cp:contentType/>
  <cp:contentStatus/>
</cp:coreProperties>
</file>